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011"/>
  <workbookPr/>
  <mc:AlternateContent xmlns:mc="http://schemas.openxmlformats.org/markup-compatibility/2006">
    <mc:Choice Requires="x15">
      <x15ac:absPath xmlns:x15ac="http://schemas.microsoft.com/office/spreadsheetml/2010/11/ac" url="/Users/stephanepachis/"/>
    </mc:Choice>
  </mc:AlternateContent>
  <bookViews>
    <workbookView xWindow="1360" yWindow="460" windowWidth="27860" windowHeight="11400" tabRatio="500"/>
  </bookViews>
  <sheets>
    <sheet name="Feuil1" sheetId="1" r:id="rId1"/>
    <sheet name="Feuil2" sheetId="2" r:id="rId2"/>
    <sheet name="Feuil3" sheetId="3" r:id="rId3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1" i="1" l="1"/>
  <c r="H20" i="1"/>
  <c r="H22" i="1"/>
  <c r="H17" i="1"/>
  <c r="H18" i="1"/>
  <c r="H19" i="1"/>
  <c r="H7" i="1"/>
  <c r="H8" i="1"/>
  <c r="H9" i="1"/>
  <c r="H10" i="1"/>
  <c r="H11" i="1"/>
  <c r="H12" i="1"/>
  <c r="H13" i="1"/>
  <c r="H14" i="1"/>
  <c r="H15" i="1"/>
  <c r="H16" i="1"/>
  <c r="H6" i="1"/>
  <c r="G22" i="1"/>
  <c r="D25" i="1"/>
  <c r="D23" i="1"/>
  <c r="D28" i="1"/>
  <c r="D27" i="1"/>
  <c r="D26" i="1"/>
</calcChain>
</file>

<file path=xl/sharedStrings.xml><?xml version="1.0" encoding="utf-8"?>
<sst xmlns="http://schemas.openxmlformats.org/spreadsheetml/2006/main" count="881" uniqueCount="369">
  <si>
    <t>Réaffiliation</t>
  </si>
  <si>
    <t>SM</t>
  </si>
  <si>
    <t>SF</t>
  </si>
  <si>
    <t>U17</t>
  </si>
  <si>
    <t>U15M</t>
  </si>
  <si>
    <t>U15F</t>
  </si>
  <si>
    <t>U13M</t>
  </si>
  <si>
    <t>U13F</t>
  </si>
  <si>
    <t>U11M</t>
  </si>
  <si>
    <t>U11F</t>
  </si>
  <si>
    <t>U9</t>
  </si>
  <si>
    <t>U7</t>
  </si>
  <si>
    <t>Technicien</t>
  </si>
  <si>
    <t>Dirigeant</t>
  </si>
  <si>
    <t>Cout inscription équipe</t>
  </si>
  <si>
    <t>Nombre licenciés</t>
  </si>
  <si>
    <t>Coupe du 95 Seniors</t>
  </si>
  <si>
    <t>Coupe du 95 jeune</t>
  </si>
  <si>
    <t>VT802047</t>
  </si>
  <si>
    <t>BENEDETTI</t>
  </si>
  <si>
    <t>Loic</t>
  </si>
  <si>
    <t>M</t>
  </si>
  <si>
    <t>IDF0095030 - US MONTSOULT-BAILLET-MAFFLIERS</t>
  </si>
  <si>
    <t>Non Renouvelée</t>
  </si>
  <si>
    <t>TC</t>
  </si>
  <si>
    <t>VT580216</t>
  </si>
  <si>
    <t>DALLEAU</t>
  </si>
  <si>
    <t>Jean Paul</t>
  </si>
  <si>
    <t>JC</t>
  </si>
  <si>
    <t>VT560036</t>
  </si>
  <si>
    <t>DARZACQ</t>
  </si>
  <si>
    <t>Jean Marc</t>
  </si>
  <si>
    <t>VT851365</t>
  </si>
  <si>
    <t>LEODDI</t>
  </si>
  <si>
    <t>Fabrice</t>
  </si>
  <si>
    <t>VT850865</t>
  </si>
  <si>
    <t>MARCHISSEAU</t>
  </si>
  <si>
    <t>Guillaume</t>
  </si>
  <si>
    <t>JL</t>
  </si>
  <si>
    <t>VT900235</t>
  </si>
  <si>
    <t>MARTINEZ</t>
  </si>
  <si>
    <t>Alvin</t>
  </si>
  <si>
    <t>VT751467</t>
  </si>
  <si>
    <t>PACHIS</t>
  </si>
  <si>
    <t>Stephane</t>
  </si>
  <si>
    <t>VT680112</t>
  </si>
  <si>
    <t>SIMIONECK</t>
  </si>
  <si>
    <t>Jose</t>
  </si>
  <si>
    <t>OC</t>
  </si>
  <si>
    <t>VT530157</t>
  </si>
  <si>
    <t>TARI</t>
  </si>
  <si>
    <t>Mario</t>
  </si>
  <si>
    <t>DC</t>
  </si>
  <si>
    <t>VT831512</t>
  </si>
  <si>
    <t>TARTARE</t>
  </si>
  <si>
    <t>Jean Baptiste</t>
  </si>
  <si>
    <t>VT884370</t>
  </si>
  <si>
    <t>TONY</t>
  </si>
  <si>
    <t>Sonny</t>
  </si>
  <si>
    <t>VT970301</t>
  </si>
  <si>
    <t>ARAUJO</t>
  </si>
  <si>
    <t>Valentin</t>
  </si>
  <si>
    <t>VT976360</t>
  </si>
  <si>
    <t>BOUBLI</t>
  </si>
  <si>
    <t>VT914697</t>
  </si>
  <si>
    <t>GALLET</t>
  </si>
  <si>
    <t>Alexandre</t>
  </si>
  <si>
    <t>VT570279</t>
  </si>
  <si>
    <t>MORLIERE</t>
  </si>
  <si>
    <t>Philippe</t>
  </si>
  <si>
    <t>VT930521</t>
  </si>
  <si>
    <t>ETORE</t>
  </si>
  <si>
    <t>Nicolas</t>
  </si>
  <si>
    <t>VT970266</t>
  </si>
  <si>
    <t>KAISSARIS</t>
  </si>
  <si>
    <t>Eas</t>
  </si>
  <si>
    <t>VT972252</t>
  </si>
  <si>
    <t>CHAUVIER</t>
  </si>
  <si>
    <t>Hugo</t>
  </si>
  <si>
    <t>VT972285</t>
  </si>
  <si>
    <t>SCONTRINO</t>
  </si>
  <si>
    <t>VT914675</t>
  </si>
  <si>
    <t>DA SILVA</t>
  </si>
  <si>
    <t>Vincent</t>
  </si>
  <si>
    <t>VT930942</t>
  </si>
  <si>
    <t>Julian</t>
  </si>
  <si>
    <t>VT930429</t>
  </si>
  <si>
    <t>CHEVALIER</t>
  </si>
  <si>
    <t>VT930446</t>
  </si>
  <si>
    <t>FERREIRA</t>
  </si>
  <si>
    <t>Jeremy</t>
  </si>
  <si>
    <t>BC060054</t>
  </si>
  <si>
    <t>Yoan</t>
  </si>
  <si>
    <t>BC050224</t>
  </si>
  <si>
    <t>CELESTIN</t>
  </si>
  <si>
    <t>Arthur</t>
  </si>
  <si>
    <t>VT978372</t>
  </si>
  <si>
    <t>DUFOUR BONNEAU</t>
  </si>
  <si>
    <t>Ervin</t>
  </si>
  <si>
    <t>BC060097</t>
  </si>
  <si>
    <t>HEBBACHE</t>
  </si>
  <si>
    <t>Ilian</t>
  </si>
  <si>
    <t>BC060127</t>
  </si>
  <si>
    <t>GAUTHIER</t>
  </si>
  <si>
    <t>Florian</t>
  </si>
  <si>
    <t>BC052231</t>
  </si>
  <si>
    <t>HACHE</t>
  </si>
  <si>
    <t>VT728096</t>
  </si>
  <si>
    <t>BC043751</t>
  </si>
  <si>
    <t>HUBART</t>
  </si>
  <si>
    <t>Ehouarn</t>
  </si>
  <si>
    <t>BC054294</t>
  </si>
  <si>
    <t>NADIAMA</t>
  </si>
  <si>
    <t>Malcolm</t>
  </si>
  <si>
    <t>BC045675</t>
  </si>
  <si>
    <t>DELACHAT</t>
  </si>
  <si>
    <t>Joseph</t>
  </si>
  <si>
    <t>BC045061</t>
  </si>
  <si>
    <t>LUIS</t>
  </si>
  <si>
    <t>Simon</t>
  </si>
  <si>
    <t>BC055072</t>
  </si>
  <si>
    <t>MOHEN</t>
  </si>
  <si>
    <t>Lucas</t>
  </si>
  <si>
    <t>BC043844</t>
  </si>
  <si>
    <t>AKOU</t>
  </si>
  <si>
    <t>Ianel Elies</t>
  </si>
  <si>
    <t>BC083859</t>
  </si>
  <si>
    <t>BOUCHAIN</t>
  </si>
  <si>
    <t>William</t>
  </si>
  <si>
    <t>BC052924</t>
  </si>
  <si>
    <t>MATHE</t>
  </si>
  <si>
    <t>Gabriel</t>
  </si>
  <si>
    <t>VT660605</t>
  </si>
  <si>
    <t>Christian</t>
  </si>
  <si>
    <t>BC064175</t>
  </si>
  <si>
    <t>ARAR-LECHAUX</t>
  </si>
  <si>
    <t>Elian</t>
  </si>
  <si>
    <t>BC083131</t>
  </si>
  <si>
    <t>Gwenael</t>
  </si>
  <si>
    <t>BC090320</t>
  </si>
  <si>
    <t>DERBAL</t>
  </si>
  <si>
    <t>Elyes</t>
  </si>
  <si>
    <t>BC041833</t>
  </si>
  <si>
    <t>BONNET</t>
  </si>
  <si>
    <t>Ostrean</t>
  </si>
  <si>
    <t>VT911938</t>
  </si>
  <si>
    <t>BOURMAUD</t>
  </si>
  <si>
    <t>Romuald</t>
  </si>
  <si>
    <t>VT760633</t>
  </si>
  <si>
    <t>VT840729</t>
  </si>
  <si>
    <t>MARC</t>
  </si>
  <si>
    <t>Jerome</t>
  </si>
  <si>
    <t>BC099886</t>
  </si>
  <si>
    <t>DAHMOUN</t>
  </si>
  <si>
    <t>Abdel-jalil</t>
  </si>
  <si>
    <t>VT770561</t>
  </si>
  <si>
    <t>AMEUR</t>
  </si>
  <si>
    <t>Yannick</t>
  </si>
  <si>
    <t>BC069246</t>
  </si>
  <si>
    <t>RAPIC</t>
  </si>
  <si>
    <t>Luka</t>
  </si>
  <si>
    <t>BC095654</t>
  </si>
  <si>
    <t>CARRON</t>
  </si>
  <si>
    <t>Adrien</t>
  </si>
  <si>
    <t>BC087811</t>
  </si>
  <si>
    <t>DUVAL</t>
  </si>
  <si>
    <t>Rafael</t>
  </si>
  <si>
    <t>BC087818</t>
  </si>
  <si>
    <t>GRELIER</t>
  </si>
  <si>
    <t>Benjamin</t>
  </si>
  <si>
    <t>BC087827</t>
  </si>
  <si>
    <t>MARTINS</t>
  </si>
  <si>
    <t>Maceo</t>
  </si>
  <si>
    <t>BC087842</t>
  </si>
  <si>
    <t>SARAKMAN</t>
  </si>
  <si>
    <t>Lois</t>
  </si>
  <si>
    <t>BC092785</t>
  </si>
  <si>
    <t>KARAGUL</t>
  </si>
  <si>
    <t>Doruk - Kilian</t>
  </si>
  <si>
    <t>BC093523</t>
  </si>
  <si>
    <t>BINAS</t>
  </si>
  <si>
    <t>Toni</t>
  </si>
  <si>
    <t>BC093538</t>
  </si>
  <si>
    <t>BRINGUIER</t>
  </si>
  <si>
    <t>Baptiste</t>
  </si>
  <si>
    <t>BC088383</t>
  </si>
  <si>
    <t>JACQUET - BENADDI</t>
  </si>
  <si>
    <t>Enzo</t>
  </si>
  <si>
    <t>BC093146</t>
  </si>
  <si>
    <t>LECLUSE</t>
  </si>
  <si>
    <t>Isaac</t>
  </si>
  <si>
    <t>BC093152</t>
  </si>
  <si>
    <t>TAQUET</t>
  </si>
  <si>
    <t>VT831335</t>
  </si>
  <si>
    <t>DECOSTER</t>
  </si>
  <si>
    <t>Charly</t>
  </si>
  <si>
    <t>BC093622</t>
  </si>
  <si>
    <t>BOUHELALEM</t>
  </si>
  <si>
    <t>BC114635</t>
  </si>
  <si>
    <t>BAZARD</t>
  </si>
  <si>
    <t>Albain</t>
  </si>
  <si>
    <t>VT804047</t>
  </si>
  <si>
    <t>Renaud</t>
  </si>
  <si>
    <t>BC043231</t>
  </si>
  <si>
    <t>FRANCIN</t>
  </si>
  <si>
    <t>Samuel</t>
  </si>
  <si>
    <t>BC112868</t>
  </si>
  <si>
    <t>BAHAR</t>
  </si>
  <si>
    <t>Mehdi</t>
  </si>
  <si>
    <t>BC122873</t>
  </si>
  <si>
    <t>JANSSENS</t>
  </si>
  <si>
    <t>Noah</t>
  </si>
  <si>
    <t>BC110041</t>
  </si>
  <si>
    <t>ALBERT</t>
  </si>
  <si>
    <t>Nielsen</t>
  </si>
  <si>
    <t>BC120087</t>
  </si>
  <si>
    <t>LENOIR</t>
  </si>
  <si>
    <t>Raphael</t>
  </si>
  <si>
    <t>BC094366</t>
  </si>
  <si>
    <t>BERTOUX</t>
  </si>
  <si>
    <t>Morgan</t>
  </si>
  <si>
    <t>BC114384</t>
  </si>
  <si>
    <t>CATTIE</t>
  </si>
  <si>
    <t>Thomas</t>
  </si>
  <si>
    <t>BC124477</t>
  </si>
  <si>
    <t>LASCAR</t>
  </si>
  <si>
    <t>Jules</t>
  </si>
  <si>
    <t>BC084519</t>
  </si>
  <si>
    <t>MIRY</t>
  </si>
  <si>
    <t>Tyano</t>
  </si>
  <si>
    <t>BC094534</t>
  </si>
  <si>
    <t>NGUYEN MANH</t>
  </si>
  <si>
    <t>BC124544</t>
  </si>
  <si>
    <t>BC083845</t>
  </si>
  <si>
    <t>Ayrton</t>
  </si>
  <si>
    <t>BC123880</t>
  </si>
  <si>
    <t>Emrys</t>
  </si>
  <si>
    <t>BC113900</t>
  </si>
  <si>
    <t>ARRAS</t>
  </si>
  <si>
    <t>BC064169</t>
  </si>
  <si>
    <t>SORBON</t>
  </si>
  <si>
    <t>Ty' Reez</t>
  </si>
  <si>
    <t>BC090145</t>
  </si>
  <si>
    <t>GODET - LY</t>
  </si>
  <si>
    <t>Mae</t>
  </si>
  <si>
    <t>BC121756</t>
  </si>
  <si>
    <t>Joris</t>
  </si>
  <si>
    <t>BC121763</t>
  </si>
  <si>
    <t>Gabin</t>
  </si>
  <si>
    <t>BC121785</t>
  </si>
  <si>
    <t>RUGET</t>
  </si>
  <si>
    <t>BC084346</t>
  </si>
  <si>
    <t>ANCEAUX DELGADO</t>
  </si>
  <si>
    <t>Timeo</t>
  </si>
  <si>
    <t>BC074356</t>
  </si>
  <si>
    <t>ZAIDI</t>
  </si>
  <si>
    <t>Kais</t>
  </si>
  <si>
    <t>BC112076</t>
  </si>
  <si>
    <t>EXANTUS</t>
  </si>
  <si>
    <t>Steevenson</t>
  </si>
  <si>
    <t>BC122084</t>
  </si>
  <si>
    <t>PASCOET</t>
  </si>
  <si>
    <t>Mahe</t>
  </si>
  <si>
    <t>VT890198</t>
  </si>
  <si>
    <t>CROS</t>
  </si>
  <si>
    <t>Debora</t>
  </si>
  <si>
    <t>F</t>
  </si>
  <si>
    <t>VT600093</t>
  </si>
  <si>
    <t>Adeline</t>
  </si>
  <si>
    <t>VT870022</t>
  </si>
  <si>
    <t>PUTOT</t>
  </si>
  <si>
    <t>Emilie</t>
  </si>
  <si>
    <t>VT890664</t>
  </si>
  <si>
    <t>RAMBINAISING</t>
  </si>
  <si>
    <t>Prescillia</t>
  </si>
  <si>
    <t>VT733318</t>
  </si>
  <si>
    <t>LUCAS</t>
  </si>
  <si>
    <t>Sophie</t>
  </si>
  <si>
    <t>BC041149</t>
  </si>
  <si>
    <t>MORIN</t>
  </si>
  <si>
    <t>Amelie</t>
  </si>
  <si>
    <t>BC047891</t>
  </si>
  <si>
    <t>DEHBAL</t>
  </si>
  <si>
    <t>Lina</t>
  </si>
  <si>
    <t>BC056694</t>
  </si>
  <si>
    <t>ONAMBELE</t>
  </si>
  <si>
    <t>Romane Camille</t>
  </si>
  <si>
    <t>BC043877</t>
  </si>
  <si>
    <t>DESTAL BATTESTI</t>
  </si>
  <si>
    <t>Chiara</t>
  </si>
  <si>
    <t>VT980025</t>
  </si>
  <si>
    <t>MAZZUCCO</t>
  </si>
  <si>
    <t>Lucie</t>
  </si>
  <si>
    <t>VT790054</t>
  </si>
  <si>
    <t>ICAZE</t>
  </si>
  <si>
    <t>Annabelle</t>
  </si>
  <si>
    <t>VT841586</t>
  </si>
  <si>
    <t>SENNEDOT</t>
  </si>
  <si>
    <t>Deborah</t>
  </si>
  <si>
    <t>VT710603</t>
  </si>
  <si>
    <t>Muriel</t>
  </si>
  <si>
    <t>VT760609</t>
  </si>
  <si>
    <t>NADAN</t>
  </si>
  <si>
    <t>Christelle</t>
  </si>
  <si>
    <t>BC099145</t>
  </si>
  <si>
    <t>Adele</t>
  </si>
  <si>
    <t>BC099147</t>
  </si>
  <si>
    <t>Leane</t>
  </si>
  <si>
    <t>VT680430</t>
  </si>
  <si>
    <t>Martine</t>
  </si>
  <si>
    <t>VT820607</t>
  </si>
  <si>
    <t>Isabelle</t>
  </si>
  <si>
    <t>VT701619</t>
  </si>
  <si>
    <t>Anne - Sophie</t>
  </si>
  <si>
    <t>JH008263</t>
  </si>
  <si>
    <t>THOMAZO</t>
  </si>
  <si>
    <t>Maelle</t>
  </si>
  <si>
    <t>BC040629</t>
  </si>
  <si>
    <t>CHANTOME</t>
  </si>
  <si>
    <t>Diane</t>
  </si>
  <si>
    <t>BC088385</t>
  </si>
  <si>
    <t>KERROUMI</t>
  </si>
  <si>
    <t>Jade</t>
  </si>
  <si>
    <t>VT748389</t>
  </si>
  <si>
    <t>LEGAY</t>
  </si>
  <si>
    <t>Shirley</t>
  </si>
  <si>
    <t>BC113139</t>
  </si>
  <si>
    <t>DANTON</t>
  </si>
  <si>
    <t>Leana</t>
  </si>
  <si>
    <t>BC082911</t>
  </si>
  <si>
    <t>DURAND</t>
  </si>
  <si>
    <t>Marie</t>
  </si>
  <si>
    <t>BC102952</t>
  </si>
  <si>
    <t>PODEVIN</t>
  </si>
  <si>
    <t>Manon</t>
  </si>
  <si>
    <t>BC100068</t>
  </si>
  <si>
    <t>GALAN</t>
  </si>
  <si>
    <t>Lena</t>
  </si>
  <si>
    <t>BC124411</t>
  </si>
  <si>
    <t>DALARD</t>
  </si>
  <si>
    <t>Albane</t>
  </si>
  <si>
    <t>BC094416</t>
  </si>
  <si>
    <t>Ambre</t>
  </si>
  <si>
    <t>BC084467</t>
  </si>
  <si>
    <t>Maely</t>
  </si>
  <si>
    <t>BC094501</t>
  </si>
  <si>
    <t>LE GLAZ</t>
  </si>
  <si>
    <t>Chilynna</t>
  </si>
  <si>
    <t>BC103916</t>
  </si>
  <si>
    <t>MENICHE</t>
  </si>
  <si>
    <t>Leila</t>
  </si>
  <si>
    <t>BC124160</t>
  </si>
  <si>
    <t>RICORDEL</t>
  </si>
  <si>
    <t>Sienna</t>
  </si>
  <si>
    <t>BC104351</t>
  </si>
  <si>
    <t>DOUFANG - CHIADJEU</t>
  </si>
  <si>
    <t>Esline</t>
  </si>
  <si>
    <t>JH899709</t>
  </si>
  <si>
    <t>DESIREE</t>
  </si>
  <si>
    <t>Ginette</t>
  </si>
  <si>
    <t>BC116886</t>
  </si>
  <si>
    <t>Eva</t>
  </si>
  <si>
    <t>Engagement</t>
  </si>
  <si>
    <t>Loisir</t>
  </si>
  <si>
    <t>Officiel</t>
  </si>
  <si>
    <t>Licence</t>
  </si>
  <si>
    <t>Achat</t>
  </si>
  <si>
    <t>Vente</t>
  </si>
  <si>
    <t>Licenciés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</si>
</sst>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9E00A4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4" fontId="2" fillId="0" borderId="0" xfId="0" applyNumberFormat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0" fillId="2" borderId="0" xfId="0" applyFill="1"/>
    <xf numFmtId="0" fontId="0" fillId="2" borderId="0" xfId="0" applyFill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 applyAlignment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28"/>
  <sheetViews>
    <sheetView tabSelected="1" workbookViewId="0">
      <selection activeCell="P12" sqref="P12"/>
    </sheetView>
  </sheetViews>
  <sheetFormatPr baseColWidth="10" defaultRowHeight="16" x14ac:dyDescent="0.2"/>
  <cols>
    <col min="1" max="1" width="3.33203125" customWidth="1"/>
    <col min="2" max="2" width="10" customWidth="1"/>
    <col min="3" max="3" width="10.83203125" style="1" customWidth="1"/>
    <col min="4" max="4" width="6" style="1" customWidth="1"/>
    <col min="5" max="5" width="10.83203125" style="1" customWidth="1"/>
    <col min="6" max="6" width="10.83203125" customWidth="1"/>
    <col min="7" max="7" width="10.83203125" style="4" customWidth="1"/>
    <col min="8" max="8" width="8.1640625" style="1" customWidth="1"/>
    <col min="9" max="9" width="4.1640625" customWidth="1"/>
    <col min="10" max="10" width="3.33203125" customWidth="1"/>
    <col min="11" max="11" width="3" customWidth="1"/>
    <col min="12" max="12" width="2.33203125" customWidth="1"/>
    <col min="13" max="13" width="2" customWidth="1"/>
    <col min="14" max="14" width="3.1640625" customWidth="1"/>
    <col min="15" max="15" width="2.83203125" customWidth="1"/>
  </cols>
  <sheetData>
    <row r="3" spans="2:8" ht="17" thickBot="1" x14ac:dyDescent="0.25"/>
    <row r="4" spans="2:8" x14ac:dyDescent="0.2">
      <c r="E4" s="9" t="s">
        <v>365</v>
      </c>
      <c r="F4" s="10"/>
      <c r="G4" s="19"/>
    </row>
    <row r="5" spans="2:8" s="2" customFormat="1" x14ac:dyDescent="0.2">
      <c r="C5" s="2" t="s">
        <v>362</v>
      </c>
      <c r="E5" s="11" t="s">
        <v>366</v>
      </c>
      <c r="F5" s="12" t="s">
        <v>367</v>
      </c>
      <c r="G5" s="20" t="s">
        <v>368</v>
      </c>
    </row>
    <row r="6" spans="2:8" x14ac:dyDescent="0.2">
      <c r="B6" t="s">
        <v>1</v>
      </c>
      <c r="C6" s="1">
        <v>145</v>
      </c>
      <c r="D6" s="1">
        <v>1</v>
      </c>
      <c r="E6" s="13">
        <v>66</v>
      </c>
      <c r="F6" s="14">
        <v>140</v>
      </c>
      <c r="G6" s="21">
        <v>19</v>
      </c>
      <c r="H6" s="1">
        <f>(F6-E6)*G6</f>
        <v>1406</v>
      </c>
    </row>
    <row r="7" spans="2:8" x14ac:dyDescent="0.2">
      <c r="B7" t="s">
        <v>2</v>
      </c>
      <c r="C7" s="1">
        <v>145</v>
      </c>
      <c r="D7" s="1">
        <v>1</v>
      </c>
      <c r="E7" s="13">
        <v>66</v>
      </c>
      <c r="F7" s="14">
        <v>140</v>
      </c>
      <c r="G7" s="21">
        <v>11</v>
      </c>
      <c r="H7" s="1">
        <f t="shared" ref="H7:H20" si="0">(F7-E7)*G7</f>
        <v>814</v>
      </c>
    </row>
    <row r="8" spans="2:8" s="7" customFormat="1" x14ac:dyDescent="0.2">
      <c r="B8" s="7" t="s">
        <v>3</v>
      </c>
      <c r="C8" s="8">
        <v>96</v>
      </c>
      <c r="D8" s="8">
        <v>0</v>
      </c>
      <c r="E8" s="15">
        <v>56</v>
      </c>
      <c r="F8" s="16">
        <v>140</v>
      </c>
      <c r="G8" s="22"/>
      <c r="H8" s="8">
        <f t="shared" si="0"/>
        <v>0</v>
      </c>
    </row>
    <row r="9" spans="2:8" x14ac:dyDescent="0.2">
      <c r="B9" t="s">
        <v>4</v>
      </c>
      <c r="C9" s="1">
        <v>95</v>
      </c>
      <c r="D9" s="1">
        <v>1</v>
      </c>
      <c r="E9" s="13">
        <v>45</v>
      </c>
      <c r="F9" s="14">
        <v>110</v>
      </c>
      <c r="G9" s="21">
        <v>11</v>
      </c>
      <c r="H9" s="1">
        <f t="shared" si="0"/>
        <v>715</v>
      </c>
    </row>
    <row r="10" spans="2:8" x14ac:dyDescent="0.2">
      <c r="B10" t="s">
        <v>5</v>
      </c>
      <c r="C10" s="1">
        <v>70</v>
      </c>
      <c r="D10" s="1">
        <v>0</v>
      </c>
      <c r="E10" s="13">
        <v>45</v>
      </c>
      <c r="F10" s="14">
        <v>110</v>
      </c>
      <c r="G10" s="21">
        <v>5</v>
      </c>
      <c r="H10" s="1">
        <f t="shared" si="0"/>
        <v>325</v>
      </c>
    </row>
    <row r="11" spans="2:8" x14ac:dyDescent="0.2">
      <c r="B11" t="s">
        <v>6</v>
      </c>
      <c r="C11" s="1">
        <v>95</v>
      </c>
      <c r="D11" s="1">
        <v>1</v>
      </c>
      <c r="E11" s="13">
        <v>45</v>
      </c>
      <c r="F11" s="14">
        <v>110</v>
      </c>
      <c r="G11" s="21">
        <v>7</v>
      </c>
      <c r="H11" s="1">
        <f t="shared" si="0"/>
        <v>455</v>
      </c>
    </row>
    <row r="12" spans="2:8" s="7" customFormat="1" x14ac:dyDescent="0.2">
      <c r="B12" s="7" t="s">
        <v>7</v>
      </c>
      <c r="C12" s="8">
        <v>70</v>
      </c>
      <c r="D12" s="8">
        <v>0</v>
      </c>
      <c r="E12" s="15">
        <v>45</v>
      </c>
      <c r="F12" s="16">
        <v>110</v>
      </c>
      <c r="G12" s="22"/>
      <c r="H12" s="8">
        <f t="shared" si="0"/>
        <v>0</v>
      </c>
    </row>
    <row r="13" spans="2:8" x14ac:dyDescent="0.2">
      <c r="B13" t="s">
        <v>8</v>
      </c>
      <c r="C13" s="1">
        <v>60</v>
      </c>
      <c r="D13" s="1">
        <v>1</v>
      </c>
      <c r="E13" s="13">
        <v>37</v>
      </c>
      <c r="F13" s="14">
        <v>90</v>
      </c>
      <c r="G13" s="21">
        <v>21</v>
      </c>
      <c r="H13" s="1">
        <f t="shared" si="0"/>
        <v>1113</v>
      </c>
    </row>
    <row r="14" spans="2:8" x14ac:dyDescent="0.2">
      <c r="B14" t="s">
        <v>9</v>
      </c>
      <c r="C14" s="1">
        <v>60</v>
      </c>
      <c r="D14" s="1">
        <v>1</v>
      </c>
      <c r="E14" s="13">
        <v>37</v>
      </c>
      <c r="F14" s="14">
        <v>90</v>
      </c>
      <c r="G14" s="21">
        <v>7</v>
      </c>
      <c r="H14" s="1">
        <f t="shared" si="0"/>
        <v>371</v>
      </c>
    </row>
    <row r="15" spans="2:8" x14ac:dyDescent="0.2">
      <c r="B15" t="s">
        <v>10</v>
      </c>
      <c r="C15" s="1">
        <v>60</v>
      </c>
      <c r="D15" s="1">
        <v>1</v>
      </c>
      <c r="E15" s="13">
        <v>30</v>
      </c>
      <c r="F15" s="14">
        <v>90</v>
      </c>
      <c r="G15" s="21">
        <v>22</v>
      </c>
      <c r="H15" s="1">
        <f t="shared" si="0"/>
        <v>1320</v>
      </c>
    </row>
    <row r="16" spans="2:8" x14ac:dyDescent="0.2">
      <c r="B16" t="s">
        <v>11</v>
      </c>
      <c r="C16" s="1">
        <v>30</v>
      </c>
      <c r="D16" s="1">
        <v>0</v>
      </c>
      <c r="E16" s="13">
        <v>28</v>
      </c>
      <c r="F16" s="14">
        <v>90</v>
      </c>
      <c r="G16" s="21">
        <v>2</v>
      </c>
      <c r="H16" s="1">
        <f t="shared" si="0"/>
        <v>124</v>
      </c>
    </row>
    <row r="17" spans="2:8" x14ac:dyDescent="0.2">
      <c r="B17" t="s">
        <v>363</v>
      </c>
      <c r="C17" s="1">
        <v>0</v>
      </c>
      <c r="D17" s="1">
        <v>0</v>
      </c>
      <c r="E17" s="13">
        <v>39</v>
      </c>
      <c r="F17" s="14">
        <v>100</v>
      </c>
      <c r="G17" s="21">
        <v>3</v>
      </c>
      <c r="H17" s="1">
        <f t="shared" si="0"/>
        <v>183</v>
      </c>
    </row>
    <row r="18" spans="2:8" x14ac:dyDescent="0.2">
      <c r="B18" t="s">
        <v>12</v>
      </c>
      <c r="C18" s="1">
        <v>0</v>
      </c>
      <c r="D18" s="1">
        <v>0</v>
      </c>
      <c r="E18" s="13">
        <v>31</v>
      </c>
      <c r="F18" s="14">
        <v>0</v>
      </c>
      <c r="G18" s="21">
        <v>5</v>
      </c>
      <c r="H18" s="1">
        <f t="shared" si="0"/>
        <v>-155</v>
      </c>
    </row>
    <row r="19" spans="2:8" x14ac:dyDescent="0.2">
      <c r="B19" t="s">
        <v>364</v>
      </c>
      <c r="C19" s="1">
        <v>0</v>
      </c>
      <c r="D19" s="1">
        <v>0</v>
      </c>
      <c r="E19" s="13">
        <v>31</v>
      </c>
      <c r="F19" s="14">
        <v>0</v>
      </c>
      <c r="G19" s="21">
        <v>1</v>
      </c>
      <c r="H19" s="1">
        <f t="shared" si="0"/>
        <v>-31</v>
      </c>
    </row>
    <row r="20" spans="2:8" ht="17" thickBot="1" x14ac:dyDescent="0.25">
      <c r="B20" t="s">
        <v>13</v>
      </c>
      <c r="C20" s="1">
        <v>0</v>
      </c>
      <c r="D20" s="1">
        <v>0</v>
      </c>
      <c r="E20" s="17">
        <v>30.5</v>
      </c>
      <c r="F20" s="18">
        <v>0</v>
      </c>
      <c r="G20" s="23">
        <v>8</v>
      </c>
      <c r="H20" s="1">
        <f t="shared" si="0"/>
        <v>-244</v>
      </c>
    </row>
    <row r="21" spans="2:8" ht="17" thickBot="1" x14ac:dyDescent="0.25">
      <c r="D21" s="1">
        <f>SUM(D6:D20)</f>
        <v>7</v>
      </c>
    </row>
    <row r="22" spans="2:8" ht="17" thickBot="1" x14ac:dyDescent="0.25">
      <c r="G22" s="24">
        <f>SUM(G6:G20)</f>
        <v>122</v>
      </c>
      <c r="H22" s="25">
        <f>SUM(H6:H20)</f>
        <v>6396</v>
      </c>
    </row>
    <row r="23" spans="2:8" x14ac:dyDescent="0.2">
      <c r="B23" s="5" t="s">
        <v>14</v>
      </c>
      <c r="C23" s="6"/>
      <c r="D23" s="1">
        <f>(C6*D6)+(C7*D7)+(C8*D8)+(C9*D9)+(C10*D10)+(C11*D11)+(C12*D12)+(C13*D13)+(C14*D14)+(C15*D15)+(C16*D16)</f>
        <v>660</v>
      </c>
    </row>
    <row r="24" spans="2:8" x14ac:dyDescent="0.2">
      <c r="B24" s="5" t="s">
        <v>0</v>
      </c>
      <c r="C24" s="6"/>
      <c r="D24" s="1">
        <v>484</v>
      </c>
    </row>
    <row r="25" spans="2:8" x14ac:dyDescent="0.2">
      <c r="B25" s="5" t="s">
        <v>15</v>
      </c>
      <c r="C25" s="6"/>
      <c r="D25" s="1">
        <f>G22</f>
        <v>122</v>
      </c>
    </row>
    <row r="26" spans="2:8" x14ac:dyDescent="0.2">
      <c r="B26" s="5" t="s">
        <v>16</v>
      </c>
      <c r="C26" s="6"/>
      <c r="D26" s="1">
        <f>2*55</f>
        <v>110</v>
      </c>
    </row>
    <row r="27" spans="2:8" x14ac:dyDescent="0.2">
      <c r="B27" s="5" t="s">
        <v>17</v>
      </c>
      <c r="C27" s="6"/>
      <c r="D27" s="1">
        <f>4*30</f>
        <v>120</v>
      </c>
    </row>
    <row r="28" spans="2:8" x14ac:dyDescent="0.2">
      <c r="D28" s="1">
        <f>(D23+D24+D25+D26)/D25</f>
        <v>11.278688524590164</v>
      </c>
    </row>
  </sheetData>
  <mergeCells count="6">
    <mergeCell ref="B23:C23"/>
    <mergeCell ref="B24:C24"/>
    <mergeCell ref="B25:C25"/>
    <mergeCell ref="B26:C26"/>
    <mergeCell ref="B27:C27"/>
    <mergeCell ref="E4:F4"/>
  </mergeCells>
  <phoneticPr fontId="3" type="noConversion"/>
  <pageMargins left="0.70000000000000007" right="0.70000000000000007" top="0.75000000000000011" bottom="0.75000000000000011" header="0.30000000000000004" footer="0.30000000000000004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101"/>
  <sheetViews>
    <sheetView topLeftCell="A56" zoomScale="129" zoomScaleNormal="129" zoomScalePageLayoutView="129" workbookViewId="0">
      <selection activeCell="A76" sqref="A76:XFD80"/>
    </sheetView>
  </sheetViews>
  <sheetFormatPr baseColWidth="10" defaultRowHeight="16" x14ac:dyDescent="0.2"/>
  <cols>
    <col min="1" max="1" width="7" style="1" customWidth="1"/>
    <col min="2" max="2" width="7.6640625" customWidth="1"/>
    <col min="3" max="3" width="14.5" customWidth="1"/>
  </cols>
  <sheetData>
    <row r="4" spans="1:9" x14ac:dyDescent="0.2">
      <c r="A4" s="1">
        <v>1</v>
      </c>
      <c r="B4">
        <v>200000003548746</v>
      </c>
      <c r="C4" t="s">
        <v>142</v>
      </c>
      <c r="D4" t="s">
        <v>143</v>
      </c>
      <c r="E4" t="s">
        <v>144</v>
      </c>
      <c r="F4" t="s">
        <v>21</v>
      </c>
      <c r="G4" t="s">
        <v>22</v>
      </c>
      <c r="H4" t="s">
        <v>23</v>
      </c>
      <c r="I4" t="s">
        <v>28</v>
      </c>
    </row>
    <row r="5" spans="1:9" x14ac:dyDescent="0.2">
      <c r="A5" s="1">
        <v>2</v>
      </c>
      <c r="B5">
        <v>200000003791553</v>
      </c>
      <c r="C5" t="s">
        <v>203</v>
      </c>
      <c r="D5" t="s">
        <v>204</v>
      </c>
      <c r="E5" t="s">
        <v>205</v>
      </c>
      <c r="F5" t="s">
        <v>21</v>
      </c>
      <c r="G5" t="s">
        <v>22</v>
      </c>
      <c r="H5" t="s">
        <v>23</v>
      </c>
      <c r="I5" t="s">
        <v>28</v>
      </c>
    </row>
    <row r="6" spans="1:9" x14ac:dyDescent="0.2">
      <c r="A6" s="1">
        <v>3</v>
      </c>
      <c r="B6">
        <v>200000003139411</v>
      </c>
      <c r="C6" t="s">
        <v>108</v>
      </c>
      <c r="D6" t="s">
        <v>109</v>
      </c>
      <c r="E6" t="s">
        <v>110</v>
      </c>
      <c r="F6" t="s">
        <v>21</v>
      </c>
      <c r="G6" t="s">
        <v>22</v>
      </c>
      <c r="H6" t="s">
        <v>23</v>
      </c>
      <c r="I6" t="s">
        <v>28</v>
      </c>
    </row>
    <row r="7" spans="1:9" x14ac:dyDescent="0.2">
      <c r="A7" s="1">
        <v>4</v>
      </c>
      <c r="B7">
        <v>200000003299627</v>
      </c>
      <c r="C7" t="s">
        <v>123</v>
      </c>
      <c r="D7" t="s">
        <v>124</v>
      </c>
      <c r="E7" t="s">
        <v>125</v>
      </c>
      <c r="F7" t="s">
        <v>21</v>
      </c>
      <c r="G7" t="s">
        <v>22</v>
      </c>
      <c r="H7" t="s">
        <v>23</v>
      </c>
      <c r="I7" t="s">
        <v>28</v>
      </c>
    </row>
    <row r="8" spans="1:9" x14ac:dyDescent="0.2">
      <c r="A8" s="1">
        <v>5</v>
      </c>
      <c r="B8">
        <v>200000003270805</v>
      </c>
      <c r="C8" t="s">
        <v>117</v>
      </c>
      <c r="D8" t="s">
        <v>118</v>
      </c>
      <c r="E8" t="s">
        <v>119</v>
      </c>
      <c r="F8" t="s">
        <v>21</v>
      </c>
      <c r="G8" t="s">
        <v>22</v>
      </c>
      <c r="H8" t="s">
        <v>23</v>
      </c>
      <c r="I8" t="s">
        <v>28</v>
      </c>
    </row>
    <row r="9" spans="1:9" x14ac:dyDescent="0.2">
      <c r="A9" s="1">
        <v>6</v>
      </c>
      <c r="B9">
        <v>200000003221398</v>
      </c>
      <c r="C9" t="s">
        <v>114</v>
      </c>
      <c r="D9" t="s">
        <v>115</v>
      </c>
      <c r="E9" t="s">
        <v>116</v>
      </c>
      <c r="F9" t="s">
        <v>21</v>
      </c>
      <c r="G9" t="s">
        <v>22</v>
      </c>
      <c r="H9" t="s">
        <v>23</v>
      </c>
      <c r="I9" t="s">
        <v>28</v>
      </c>
    </row>
    <row r="11" spans="1:9" x14ac:dyDescent="0.2">
      <c r="A11" s="1">
        <v>7</v>
      </c>
      <c r="B11">
        <v>200000002903859</v>
      </c>
      <c r="C11" t="s">
        <v>93</v>
      </c>
      <c r="D11" t="s">
        <v>94</v>
      </c>
      <c r="E11" t="s">
        <v>95</v>
      </c>
      <c r="F11" t="s">
        <v>21</v>
      </c>
      <c r="G11" t="s">
        <v>22</v>
      </c>
      <c r="H11" t="s">
        <v>23</v>
      </c>
      <c r="I11" t="s">
        <v>28</v>
      </c>
    </row>
    <row r="12" spans="1:9" x14ac:dyDescent="0.2">
      <c r="A12" s="1">
        <v>8</v>
      </c>
      <c r="B12">
        <v>200000003047904</v>
      </c>
      <c r="C12" t="s">
        <v>105</v>
      </c>
      <c r="D12" t="s">
        <v>106</v>
      </c>
      <c r="E12" t="s">
        <v>95</v>
      </c>
      <c r="F12" t="s">
        <v>21</v>
      </c>
      <c r="G12" t="s">
        <v>22</v>
      </c>
      <c r="H12" t="s">
        <v>23</v>
      </c>
      <c r="I12" t="s">
        <v>28</v>
      </c>
    </row>
    <row r="13" spans="1:9" x14ac:dyDescent="0.2">
      <c r="A13" s="1">
        <v>9</v>
      </c>
      <c r="B13">
        <v>200000003338738</v>
      </c>
      <c r="C13" t="s">
        <v>129</v>
      </c>
      <c r="D13" t="s">
        <v>130</v>
      </c>
      <c r="E13" t="s">
        <v>131</v>
      </c>
      <c r="F13" t="s">
        <v>21</v>
      </c>
      <c r="G13" t="s">
        <v>22</v>
      </c>
      <c r="H13" t="s">
        <v>23</v>
      </c>
      <c r="I13" t="s">
        <v>28</v>
      </c>
    </row>
    <row r="14" spans="1:9" x14ac:dyDescent="0.2">
      <c r="A14" s="1">
        <v>10</v>
      </c>
      <c r="B14">
        <v>200000003209997</v>
      </c>
      <c r="C14" t="s">
        <v>111</v>
      </c>
      <c r="D14" t="s">
        <v>112</v>
      </c>
      <c r="E14" t="s">
        <v>113</v>
      </c>
      <c r="F14" t="s">
        <v>21</v>
      </c>
      <c r="G14" t="s">
        <v>22</v>
      </c>
      <c r="H14" t="s">
        <v>23</v>
      </c>
      <c r="I14" t="s">
        <v>28</v>
      </c>
    </row>
    <row r="15" spans="1:9" x14ac:dyDescent="0.2">
      <c r="A15" s="1">
        <v>11</v>
      </c>
      <c r="B15">
        <v>200000003270816</v>
      </c>
      <c r="C15" t="s">
        <v>120</v>
      </c>
      <c r="D15" t="s">
        <v>121</v>
      </c>
      <c r="E15" t="s">
        <v>122</v>
      </c>
      <c r="F15" t="s">
        <v>21</v>
      </c>
      <c r="G15" t="s">
        <v>22</v>
      </c>
      <c r="H15" t="s">
        <v>23</v>
      </c>
      <c r="I15" t="s">
        <v>28</v>
      </c>
    </row>
    <row r="17" spans="1:9" x14ac:dyDescent="0.2">
      <c r="A17" s="1">
        <v>12</v>
      </c>
      <c r="B17">
        <v>200000002857501</v>
      </c>
      <c r="C17" t="s">
        <v>91</v>
      </c>
      <c r="D17" t="s">
        <v>43</v>
      </c>
      <c r="E17" t="s">
        <v>92</v>
      </c>
      <c r="F17" t="s">
        <v>21</v>
      </c>
      <c r="G17" t="s">
        <v>22</v>
      </c>
      <c r="H17" t="s">
        <v>23</v>
      </c>
      <c r="I17" t="s">
        <v>28</v>
      </c>
    </row>
    <row r="18" spans="1:9" x14ac:dyDescent="0.2">
      <c r="A18" s="1">
        <v>13</v>
      </c>
      <c r="B18">
        <v>200000002916822</v>
      </c>
      <c r="C18" t="s">
        <v>99</v>
      </c>
      <c r="D18" t="s">
        <v>100</v>
      </c>
      <c r="E18" t="s">
        <v>101</v>
      </c>
      <c r="F18" t="s">
        <v>21</v>
      </c>
      <c r="G18" t="s">
        <v>22</v>
      </c>
      <c r="H18" t="s">
        <v>23</v>
      </c>
      <c r="I18" t="s">
        <v>28</v>
      </c>
    </row>
    <row r="19" spans="1:9" x14ac:dyDescent="0.2">
      <c r="A19" s="1">
        <v>14</v>
      </c>
      <c r="B19">
        <v>200000002938248</v>
      </c>
      <c r="C19" t="s">
        <v>102</v>
      </c>
      <c r="D19" t="s">
        <v>103</v>
      </c>
      <c r="E19" t="s">
        <v>104</v>
      </c>
      <c r="F19" t="s">
        <v>21</v>
      </c>
      <c r="G19" t="s">
        <v>22</v>
      </c>
      <c r="H19" t="s">
        <v>23</v>
      </c>
      <c r="I19" t="s">
        <v>28</v>
      </c>
    </row>
    <row r="20" spans="1:9" x14ac:dyDescent="0.2">
      <c r="A20" s="1">
        <v>15</v>
      </c>
      <c r="B20">
        <v>200000003832478</v>
      </c>
      <c r="C20" t="s">
        <v>239</v>
      </c>
      <c r="D20" t="s">
        <v>240</v>
      </c>
      <c r="E20" t="s">
        <v>241</v>
      </c>
      <c r="F20" t="s">
        <v>21</v>
      </c>
      <c r="G20" t="s">
        <v>22</v>
      </c>
      <c r="H20" t="s">
        <v>23</v>
      </c>
      <c r="I20" t="s">
        <v>28</v>
      </c>
    </row>
    <row r="21" spans="1:9" x14ac:dyDescent="0.2">
      <c r="A21" s="1">
        <v>16</v>
      </c>
      <c r="B21">
        <v>200000003410164</v>
      </c>
      <c r="C21" t="s">
        <v>134</v>
      </c>
      <c r="D21" t="s">
        <v>135</v>
      </c>
      <c r="E21" t="s">
        <v>136</v>
      </c>
      <c r="F21" t="s">
        <v>21</v>
      </c>
      <c r="G21" t="s">
        <v>22</v>
      </c>
      <c r="H21" t="s">
        <v>23</v>
      </c>
      <c r="I21" t="s">
        <v>28</v>
      </c>
    </row>
    <row r="22" spans="1:9" x14ac:dyDescent="0.2">
      <c r="A22" s="1">
        <v>17</v>
      </c>
      <c r="B22">
        <v>200000003666318</v>
      </c>
      <c r="C22" t="s">
        <v>158</v>
      </c>
      <c r="D22" t="s">
        <v>159</v>
      </c>
      <c r="E22" t="s">
        <v>160</v>
      </c>
      <c r="F22" t="s">
        <v>21</v>
      </c>
      <c r="G22" t="s">
        <v>22</v>
      </c>
      <c r="H22" t="s">
        <v>23</v>
      </c>
      <c r="I22" t="s">
        <v>28</v>
      </c>
    </row>
    <row r="23" spans="1:9" x14ac:dyDescent="0.2">
      <c r="A23" s="1">
        <v>18</v>
      </c>
      <c r="B23">
        <v>200000003842652</v>
      </c>
      <c r="C23" t="s">
        <v>254</v>
      </c>
      <c r="D23" t="s">
        <v>255</v>
      </c>
      <c r="E23" t="s">
        <v>256</v>
      </c>
      <c r="F23" t="s">
        <v>21</v>
      </c>
      <c r="G23" t="s">
        <v>22</v>
      </c>
      <c r="H23" t="s">
        <v>23</v>
      </c>
      <c r="I23" t="s">
        <v>28</v>
      </c>
    </row>
    <row r="25" spans="1:9" x14ac:dyDescent="0.2">
      <c r="A25" s="1">
        <v>19</v>
      </c>
      <c r="B25">
        <v>200000003429272</v>
      </c>
      <c r="C25" t="s">
        <v>137</v>
      </c>
      <c r="D25" t="s">
        <v>109</v>
      </c>
      <c r="E25" t="s">
        <v>138</v>
      </c>
      <c r="F25" t="s">
        <v>21</v>
      </c>
      <c r="G25" t="s">
        <v>22</v>
      </c>
      <c r="H25" t="s">
        <v>23</v>
      </c>
      <c r="I25" t="s">
        <v>28</v>
      </c>
    </row>
    <row r="26" spans="1:9" x14ac:dyDescent="0.2">
      <c r="A26" s="1">
        <v>20</v>
      </c>
      <c r="B26">
        <v>200000003822151</v>
      </c>
      <c r="C26" t="s">
        <v>233</v>
      </c>
      <c r="D26" t="s">
        <v>171</v>
      </c>
      <c r="E26" t="s">
        <v>234</v>
      </c>
      <c r="F26" t="s">
        <v>21</v>
      </c>
      <c r="G26" t="s">
        <v>22</v>
      </c>
      <c r="H26" t="s">
        <v>23</v>
      </c>
      <c r="I26" t="s">
        <v>28</v>
      </c>
    </row>
    <row r="27" spans="1:9" x14ac:dyDescent="0.2">
      <c r="A27" s="1">
        <v>21</v>
      </c>
      <c r="B27">
        <v>200000003299642</v>
      </c>
      <c r="C27" t="s">
        <v>126</v>
      </c>
      <c r="D27" t="s">
        <v>127</v>
      </c>
      <c r="E27" t="s">
        <v>128</v>
      </c>
      <c r="F27" t="s">
        <v>21</v>
      </c>
      <c r="G27" t="s">
        <v>22</v>
      </c>
      <c r="H27" t="s">
        <v>23</v>
      </c>
      <c r="I27" t="s">
        <v>28</v>
      </c>
    </row>
    <row r="28" spans="1:9" x14ac:dyDescent="0.2">
      <c r="A28" s="1">
        <v>22</v>
      </c>
      <c r="B28">
        <v>200000003842642</v>
      </c>
      <c r="C28" t="s">
        <v>251</v>
      </c>
      <c r="D28" t="s">
        <v>252</v>
      </c>
      <c r="E28" t="s">
        <v>253</v>
      </c>
      <c r="F28" t="s">
        <v>21</v>
      </c>
      <c r="G28" t="s">
        <v>22</v>
      </c>
      <c r="H28" t="s">
        <v>23</v>
      </c>
      <c r="I28" t="s">
        <v>28</v>
      </c>
    </row>
    <row r="29" spans="1:9" x14ac:dyDescent="0.2">
      <c r="A29" s="1">
        <v>23</v>
      </c>
      <c r="B29">
        <v>200000003812814</v>
      </c>
      <c r="C29" t="s">
        <v>227</v>
      </c>
      <c r="D29" t="s">
        <v>228</v>
      </c>
      <c r="E29" t="s">
        <v>229</v>
      </c>
      <c r="F29" t="s">
        <v>21</v>
      </c>
      <c r="G29" t="s">
        <v>22</v>
      </c>
      <c r="H29" t="s">
        <v>23</v>
      </c>
      <c r="I29" t="s">
        <v>28</v>
      </c>
    </row>
    <row r="30" spans="1:9" x14ac:dyDescent="0.2">
      <c r="A30" s="1">
        <v>24</v>
      </c>
      <c r="B30">
        <v>200000003684103</v>
      </c>
      <c r="C30" t="s">
        <v>164</v>
      </c>
      <c r="D30" t="s">
        <v>165</v>
      </c>
      <c r="E30" t="s">
        <v>166</v>
      </c>
      <c r="F30" t="s">
        <v>21</v>
      </c>
      <c r="G30" t="s">
        <v>22</v>
      </c>
      <c r="H30" t="s">
        <v>23</v>
      </c>
      <c r="I30" t="s">
        <v>28</v>
      </c>
    </row>
    <row r="31" spans="1:9" x14ac:dyDescent="0.2">
      <c r="A31" s="1">
        <v>25</v>
      </c>
      <c r="B31">
        <v>200000003684110</v>
      </c>
      <c r="C31" t="s">
        <v>167</v>
      </c>
      <c r="D31" t="s">
        <v>168</v>
      </c>
      <c r="E31" t="s">
        <v>169</v>
      </c>
      <c r="F31" t="s">
        <v>21</v>
      </c>
      <c r="G31" t="s">
        <v>22</v>
      </c>
      <c r="H31" t="s">
        <v>23</v>
      </c>
      <c r="I31" t="s">
        <v>28</v>
      </c>
    </row>
    <row r="32" spans="1:9" x14ac:dyDescent="0.2">
      <c r="A32" s="1">
        <v>26</v>
      </c>
      <c r="B32">
        <v>200000003684119</v>
      </c>
      <c r="C32" t="s">
        <v>170</v>
      </c>
      <c r="D32" t="s">
        <v>171</v>
      </c>
      <c r="E32" t="s">
        <v>172</v>
      </c>
      <c r="F32" t="s">
        <v>21</v>
      </c>
      <c r="G32" t="s">
        <v>22</v>
      </c>
      <c r="H32" t="s">
        <v>23</v>
      </c>
      <c r="I32" t="s">
        <v>28</v>
      </c>
    </row>
    <row r="33" spans="1:9" x14ac:dyDescent="0.2">
      <c r="A33" s="1">
        <v>27</v>
      </c>
      <c r="B33">
        <v>200000003684134</v>
      </c>
      <c r="C33" t="s">
        <v>173</v>
      </c>
      <c r="D33" t="s">
        <v>174</v>
      </c>
      <c r="E33" t="s">
        <v>175</v>
      </c>
      <c r="F33" t="s">
        <v>21</v>
      </c>
      <c r="G33" t="s">
        <v>22</v>
      </c>
      <c r="H33" t="s">
        <v>23</v>
      </c>
      <c r="I33" t="s">
        <v>28</v>
      </c>
    </row>
    <row r="34" spans="1:9" x14ac:dyDescent="0.2">
      <c r="A34" s="1">
        <v>28</v>
      </c>
      <c r="B34">
        <v>200000003694610</v>
      </c>
      <c r="C34" t="s">
        <v>185</v>
      </c>
      <c r="D34" t="s">
        <v>186</v>
      </c>
      <c r="E34" t="s">
        <v>187</v>
      </c>
      <c r="F34" t="s">
        <v>21</v>
      </c>
      <c r="G34" t="s">
        <v>22</v>
      </c>
      <c r="H34" t="s">
        <v>23</v>
      </c>
      <c r="I34" t="s">
        <v>28</v>
      </c>
    </row>
    <row r="35" spans="1:9" x14ac:dyDescent="0.2">
      <c r="A35" s="1">
        <v>29</v>
      </c>
      <c r="B35">
        <v>200000003838451</v>
      </c>
      <c r="C35" t="s">
        <v>242</v>
      </c>
      <c r="D35" t="s">
        <v>243</v>
      </c>
      <c r="E35" t="s">
        <v>244</v>
      </c>
      <c r="F35" t="s">
        <v>21</v>
      </c>
      <c r="G35" t="s">
        <v>22</v>
      </c>
      <c r="H35" t="s">
        <v>23</v>
      </c>
      <c r="I35" t="s">
        <v>28</v>
      </c>
    </row>
    <row r="36" spans="1:9" x14ac:dyDescent="0.2">
      <c r="A36" s="1">
        <v>30</v>
      </c>
      <c r="B36">
        <v>200000003456740</v>
      </c>
      <c r="C36" t="s">
        <v>139</v>
      </c>
      <c r="D36" t="s">
        <v>140</v>
      </c>
      <c r="E36" t="s">
        <v>141</v>
      </c>
      <c r="F36" t="s">
        <v>21</v>
      </c>
      <c r="G36" t="s">
        <v>22</v>
      </c>
      <c r="H36" t="s">
        <v>23</v>
      </c>
      <c r="I36" t="s">
        <v>28</v>
      </c>
    </row>
    <row r="37" spans="1:9" x14ac:dyDescent="0.2">
      <c r="A37" s="1">
        <v>31</v>
      </c>
      <c r="B37">
        <v>200000003689025</v>
      </c>
      <c r="C37" t="s">
        <v>176</v>
      </c>
      <c r="D37" t="s">
        <v>177</v>
      </c>
      <c r="E37" t="s">
        <v>178</v>
      </c>
      <c r="F37" t="s">
        <v>21</v>
      </c>
      <c r="G37" t="s">
        <v>22</v>
      </c>
      <c r="H37" t="s">
        <v>23</v>
      </c>
      <c r="I37" t="s">
        <v>28</v>
      </c>
    </row>
    <row r="38" spans="1:9" x14ac:dyDescent="0.2">
      <c r="A38" s="1">
        <v>32</v>
      </c>
      <c r="B38">
        <v>200000003709346</v>
      </c>
      <c r="C38" t="s">
        <v>188</v>
      </c>
      <c r="D38" t="s">
        <v>189</v>
      </c>
      <c r="E38" t="s">
        <v>190</v>
      </c>
      <c r="F38" t="s">
        <v>21</v>
      </c>
      <c r="G38" t="s">
        <v>22</v>
      </c>
      <c r="H38" t="s">
        <v>23</v>
      </c>
      <c r="I38" t="s">
        <v>28</v>
      </c>
    </row>
    <row r="39" spans="1:9" x14ac:dyDescent="0.2">
      <c r="A39" s="1">
        <v>33</v>
      </c>
      <c r="B39">
        <v>200000003709352</v>
      </c>
      <c r="C39" t="s">
        <v>191</v>
      </c>
      <c r="D39" t="s">
        <v>192</v>
      </c>
      <c r="E39" t="s">
        <v>119</v>
      </c>
      <c r="F39" t="s">
        <v>21</v>
      </c>
      <c r="G39" t="s">
        <v>22</v>
      </c>
      <c r="H39" t="s">
        <v>23</v>
      </c>
      <c r="I39" t="s">
        <v>28</v>
      </c>
    </row>
    <row r="40" spans="1:9" x14ac:dyDescent="0.2">
      <c r="A40" s="1">
        <v>34</v>
      </c>
      <c r="B40">
        <v>200000003689749</v>
      </c>
      <c r="C40" t="s">
        <v>179</v>
      </c>
      <c r="D40" t="s">
        <v>180</v>
      </c>
      <c r="E40" t="s">
        <v>181</v>
      </c>
      <c r="F40" t="s">
        <v>21</v>
      </c>
      <c r="G40" t="s">
        <v>22</v>
      </c>
      <c r="H40" t="s">
        <v>23</v>
      </c>
      <c r="I40" t="s">
        <v>28</v>
      </c>
    </row>
    <row r="41" spans="1:9" x14ac:dyDescent="0.2">
      <c r="A41" s="1">
        <v>35</v>
      </c>
      <c r="B41">
        <v>200000003689764</v>
      </c>
      <c r="C41" t="s">
        <v>182</v>
      </c>
      <c r="D41" t="s">
        <v>183</v>
      </c>
      <c r="E41" t="s">
        <v>184</v>
      </c>
      <c r="F41" t="s">
        <v>21</v>
      </c>
      <c r="G41" t="s">
        <v>22</v>
      </c>
      <c r="H41" t="s">
        <v>23</v>
      </c>
      <c r="I41" t="s">
        <v>28</v>
      </c>
    </row>
    <row r="42" spans="1:9" x14ac:dyDescent="0.2">
      <c r="A42" s="1">
        <v>36</v>
      </c>
      <c r="B42">
        <v>200000003749388</v>
      </c>
      <c r="C42" t="s">
        <v>196</v>
      </c>
      <c r="D42" t="s">
        <v>197</v>
      </c>
      <c r="E42" t="s">
        <v>141</v>
      </c>
      <c r="F42" t="s">
        <v>21</v>
      </c>
      <c r="G42" t="s">
        <v>22</v>
      </c>
      <c r="H42" t="s">
        <v>23</v>
      </c>
      <c r="I42" t="s">
        <v>28</v>
      </c>
    </row>
    <row r="43" spans="1:9" x14ac:dyDescent="0.2">
      <c r="A43" s="1">
        <v>37</v>
      </c>
      <c r="B43">
        <v>200000003812661</v>
      </c>
      <c r="C43" t="s">
        <v>218</v>
      </c>
      <c r="D43" t="s">
        <v>219</v>
      </c>
      <c r="E43" t="s">
        <v>220</v>
      </c>
      <c r="F43" t="s">
        <v>21</v>
      </c>
      <c r="G43" t="s">
        <v>22</v>
      </c>
      <c r="H43" t="s">
        <v>23</v>
      </c>
      <c r="I43" t="s">
        <v>28</v>
      </c>
    </row>
    <row r="44" spans="1:9" x14ac:dyDescent="0.2">
      <c r="A44" s="1">
        <v>38</v>
      </c>
      <c r="B44">
        <v>200000003812829</v>
      </c>
      <c r="C44" t="s">
        <v>230</v>
      </c>
      <c r="D44" t="s">
        <v>231</v>
      </c>
      <c r="E44" t="s">
        <v>169</v>
      </c>
      <c r="F44" t="s">
        <v>21</v>
      </c>
      <c r="G44" t="s">
        <v>22</v>
      </c>
      <c r="H44" t="s">
        <v>23</v>
      </c>
      <c r="I44" t="s">
        <v>28</v>
      </c>
    </row>
    <row r="45" spans="1:9" x14ac:dyDescent="0.2">
      <c r="A45" s="1">
        <v>39</v>
      </c>
      <c r="B45">
        <v>200000003682034</v>
      </c>
      <c r="C45" t="s">
        <v>161</v>
      </c>
      <c r="D45" t="s">
        <v>162</v>
      </c>
      <c r="E45" t="s">
        <v>163</v>
      </c>
      <c r="F45" t="s">
        <v>21</v>
      </c>
      <c r="G45" t="s">
        <v>22</v>
      </c>
      <c r="H45" t="s">
        <v>23</v>
      </c>
      <c r="I45" t="s">
        <v>28</v>
      </c>
    </row>
    <row r="46" spans="1:9" x14ac:dyDescent="0.2">
      <c r="A46" s="1">
        <v>40</v>
      </c>
      <c r="B46">
        <v>200000003656965</v>
      </c>
      <c r="C46" t="s">
        <v>152</v>
      </c>
      <c r="D46" t="s">
        <v>153</v>
      </c>
      <c r="E46" t="s">
        <v>154</v>
      </c>
      <c r="F46" t="s">
        <v>21</v>
      </c>
      <c r="G46" t="s">
        <v>22</v>
      </c>
      <c r="H46" t="s">
        <v>23</v>
      </c>
      <c r="I46" t="s">
        <v>28</v>
      </c>
    </row>
    <row r="48" spans="1:9" x14ac:dyDescent="0.2">
      <c r="A48" s="1">
        <v>41</v>
      </c>
      <c r="B48">
        <v>200000003808327</v>
      </c>
      <c r="C48" t="s">
        <v>212</v>
      </c>
      <c r="D48" t="s">
        <v>213</v>
      </c>
      <c r="E48" t="s">
        <v>214</v>
      </c>
      <c r="F48" t="s">
        <v>21</v>
      </c>
      <c r="G48" t="s">
        <v>22</v>
      </c>
      <c r="H48" t="s">
        <v>23</v>
      </c>
      <c r="I48" t="s">
        <v>28</v>
      </c>
    </row>
    <row r="49" spans="1:9" x14ac:dyDescent="0.2">
      <c r="A49" s="1">
        <v>42</v>
      </c>
      <c r="B49">
        <v>200000003850383</v>
      </c>
      <c r="C49" t="s">
        <v>257</v>
      </c>
      <c r="D49" t="s">
        <v>258</v>
      </c>
      <c r="E49" t="s">
        <v>259</v>
      </c>
      <c r="F49" t="s">
        <v>21</v>
      </c>
      <c r="G49" t="s">
        <v>22</v>
      </c>
      <c r="H49" t="s">
        <v>23</v>
      </c>
      <c r="I49" t="s">
        <v>28</v>
      </c>
    </row>
    <row r="50" spans="1:9" x14ac:dyDescent="0.2">
      <c r="A50" s="1">
        <v>43</v>
      </c>
      <c r="B50">
        <v>200000003801147</v>
      </c>
      <c r="C50" t="s">
        <v>206</v>
      </c>
      <c r="D50" t="s">
        <v>207</v>
      </c>
      <c r="E50" t="s">
        <v>208</v>
      </c>
      <c r="F50" t="s">
        <v>21</v>
      </c>
      <c r="G50" t="s">
        <v>22</v>
      </c>
      <c r="H50" t="s">
        <v>23</v>
      </c>
      <c r="I50" t="s">
        <v>28</v>
      </c>
    </row>
    <row r="51" spans="1:9" x14ac:dyDescent="0.2">
      <c r="A51" s="1">
        <v>44</v>
      </c>
      <c r="B51">
        <v>200000003822206</v>
      </c>
      <c r="C51" t="s">
        <v>237</v>
      </c>
      <c r="D51" t="s">
        <v>238</v>
      </c>
      <c r="E51" t="s">
        <v>78</v>
      </c>
      <c r="F51" t="s">
        <v>21</v>
      </c>
      <c r="G51" t="s">
        <v>22</v>
      </c>
      <c r="H51" t="s">
        <v>23</v>
      </c>
      <c r="I51" t="s">
        <v>28</v>
      </c>
    </row>
    <row r="52" spans="1:9" x14ac:dyDescent="0.2">
      <c r="A52" s="1">
        <v>45</v>
      </c>
      <c r="B52">
        <v>200000003812679</v>
      </c>
      <c r="C52" t="s">
        <v>221</v>
      </c>
      <c r="D52" t="s">
        <v>222</v>
      </c>
      <c r="E52" t="s">
        <v>223</v>
      </c>
      <c r="F52" t="s">
        <v>21</v>
      </c>
      <c r="G52" t="s">
        <v>22</v>
      </c>
      <c r="H52" t="s">
        <v>23</v>
      </c>
      <c r="I52" t="s">
        <v>28</v>
      </c>
    </row>
    <row r="53" spans="1:9" x14ac:dyDescent="0.2">
      <c r="A53" s="1">
        <v>46</v>
      </c>
      <c r="B53">
        <v>200000003750401</v>
      </c>
      <c r="C53" t="s">
        <v>198</v>
      </c>
      <c r="D53" t="s">
        <v>199</v>
      </c>
      <c r="E53" t="s">
        <v>200</v>
      </c>
      <c r="F53" t="s">
        <v>21</v>
      </c>
      <c r="G53" t="s">
        <v>22</v>
      </c>
      <c r="H53" t="s">
        <v>23</v>
      </c>
      <c r="I53" t="s">
        <v>28</v>
      </c>
    </row>
    <row r="55" spans="1:9" x14ac:dyDescent="0.2">
      <c r="A55" s="1">
        <v>47</v>
      </c>
      <c r="B55">
        <v>200000003808373</v>
      </c>
      <c r="C55" t="s">
        <v>215</v>
      </c>
      <c r="D55" t="s">
        <v>216</v>
      </c>
      <c r="E55" t="s">
        <v>217</v>
      </c>
      <c r="F55" t="s">
        <v>21</v>
      </c>
      <c r="G55" t="s">
        <v>22</v>
      </c>
      <c r="H55" t="s">
        <v>23</v>
      </c>
      <c r="I55" t="s">
        <v>28</v>
      </c>
    </row>
    <row r="56" spans="1:9" x14ac:dyDescent="0.2">
      <c r="A56" s="1">
        <v>48</v>
      </c>
      <c r="B56">
        <v>200000003840062</v>
      </c>
      <c r="C56" t="s">
        <v>245</v>
      </c>
      <c r="D56" t="s">
        <v>180</v>
      </c>
      <c r="E56" t="s">
        <v>246</v>
      </c>
      <c r="F56" t="s">
        <v>21</v>
      </c>
      <c r="G56" t="s">
        <v>22</v>
      </c>
      <c r="H56" t="s">
        <v>23</v>
      </c>
      <c r="I56" t="s">
        <v>28</v>
      </c>
    </row>
    <row r="57" spans="1:9" x14ac:dyDescent="0.2">
      <c r="A57" s="1">
        <v>49</v>
      </c>
      <c r="B57">
        <v>200000003840069</v>
      </c>
      <c r="C57" t="s">
        <v>247</v>
      </c>
      <c r="D57" t="s">
        <v>171</v>
      </c>
      <c r="E57" t="s">
        <v>248</v>
      </c>
      <c r="F57" t="s">
        <v>21</v>
      </c>
      <c r="G57" t="s">
        <v>22</v>
      </c>
      <c r="H57" t="s">
        <v>23</v>
      </c>
      <c r="I57" t="s">
        <v>28</v>
      </c>
    </row>
    <row r="58" spans="1:9" x14ac:dyDescent="0.2">
      <c r="A58" s="1">
        <v>50</v>
      </c>
      <c r="B58">
        <v>200000003840091</v>
      </c>
      <c r="C58" t="s">
        <v>249</v>
      </c>
      <c r="D58" t="s">
        <v>250</v>
      </c>
      <c r="E58" t="s">
        <v>131</v>
      </c>
      <c r="F58" t="s">
        <v>21</v>
      </c>
      <c r="G58" t="s">
        <v>22</v>
      </c>
      <c r="H58" t="s">
        <v>23</v>
      </c>
      <c r="I58" t="s">
        <v>28</v>
      </c>
    </row>
    <row r="59" spans="1:9" x14ac:dyDescent="0.2">
      <c r="A59" s="1">
        <v>51</v>
      </c>
      <c r="B59">
        <v>200000003850391</v>
      </c>
      <c r="C59" t="s">
        <v>260</v>
      </c>
      <c r="D59" t="s">
        <v>261</v>
      </c>
      <c r="E59" t="s">
        <v>262</v>
      </c>
      <c r="F59" t="s">
        <v>21</v>
      </c>
      <c r="G59" t="s">
        <v>22</v>
      </c>
      <c r="H59" t="s">
        <v>23</v>
      </c>
      <c r="I59" t="s">
        <v>28</v>
      </c>
    </row>
    <row r="60" spans="1:9" x14ac:dyDescent="0.2">
      <c r="A60" s="1">
        <v>52</v>
      </c>
      <c r="B60">
        <v>200000003801152</v>
      </c>
      <c r="C60" t="s">
        <v>209</v>
      </c>
      <c r="D60" t="s">
        <v>210</v>
      </c>
      <c r="E60" t="s">
        <v>211</v>
      </c>
      <c r="F60" t="s">
        <v>21</v>
      </c>
      <c r="G60" t="s">
        <v>22</v>
      </c>
      <c r="H60" t="s">
        <v>23</v>
      </c>
      <c r="I60" t="s">
        <v>28</v>
      </c>
    </row>
    <row r="61" spans="1:9" x14ac:dyDescent="0.2">
      <c r="A61" s="1">
        <v>53</v>
      </c>
      <c r="B61">
        <v>200000003822186</v>
      </c>
      <c r="C61" t="s">
        <v>235</v>
      </c>
      <c r="D61" t="s">
        <v>100</v>
      </c>
      <c r="E61" t="s">
        <v>236</v>
      </c>
      <c r="F61" t="s">
        <v>21</v>
      </c>
      <c r="G61" t="s">
        <v>22</v>
      </c>
      <c r="H61" t="s">
        <v>23</v>
      </c>
      <c r="I61" t="s">
        <v>28</v>
      </c>
    </row>
    <row r="62" spans="1:9" x14ac:dyDescent="0.2">
      <c r="A62" s="1">
        <v>54</v>
      </c>
      <c r="B62">
        <v>200000003812772</v>
      </c>
      <c r="C62" t="s">
        <v>224</v>
      </c>
      <c r="D62" t="s">
        <v>225</v>
      </c>
      <c r="E62" t="s">
        <v>226</v>
      </c>
      <c r="F62" t="s">
        <v>21</v>
      </c>
      <c r="G62" t="s">
        <v>22</v>
      </c>
      <c r="H62" t="s">
        <v>23</v>
      </c>
      <c r="I62" t="s">
        <v>28</v>
      </c>
    </row>
    <row r="63" spans="1:9" x14ac:dyDescent="0.2">
      <c r="A63" s="1">
        <v>55</v>
      </c>
      <c r="B63">
        <v>200000003812839</v>
      </c>
      <c r="C63" t="s">
        <v>232</v>
      </c>
      <c r="D63" t="s">
        <v>192</v>
      </c>
      <c r="E63" t="s">
        <v>131</v>
      </c>
      <c r="F63" t="s">
        <v>21</v>
      </c>
      <c r="G63" t="s">
        <v>22</v>
      </c>
      <c r="H63" t="s">
        <v>23</v>
      </c>
      <c r="I63" t="s">
        <v>28</v>
      </c>
    </row>
    <row r="65" spans="2:9" x14ac:dyDescent="0.2">
      <c r="B65">
        <v>521919</v>
      </c>
      <c r="C65" t="s">
        <v>49</v>
      </c>
      <c r="D65" t="s">
        <v>50</v>
      </c>
      <c r="E65" t="s">
        <v>51</v>
      </c>
      <c r="F65" t="s">
        <v>21</v>
      </c>
      <c r="G65" t="s">
        <v>22</v>
      </c>
      <c r="H65" s="3">
        <v>43657</v>
      </c>
      <c r="I65" t="s">
        <v>52</v>
      </c>
    </row>
    <row r="66" spans="2:9" x14ac:dyDescent="0.2">
      <c r="B66">
        <v>1042001013186</v>
      </c>
      <c r="C66" t="s">
        <v>67</v>
      </c>
      <c r="D66" t="s">
        <v>68</v>
      </c>
      <c r="E66" t="s">
        <v>69</v>
      </c>
      <c r="F66" t="s">
        <v>21</v>
      </c>
      <c r="G66" t="s">
        <v>22</v>
      </c>
      <c r="H66" s="3">
        <v>43657</v>
      </c>
      <c r="I66" t="s">
        <v>52</v>
      </c>
    </row>
    <row r="67" spans="2:9" x14ac:dyDescent="0.2">
      <c r="B67">
        <v>200000003386446</v>
      </c>
      <c r="C67" t="s">
        <v>132</v>
      </c>
      <c r="D67" t="s">
        <v>94</v>
      </c>
      <c r="E67" t="s">
        <v>133</v>
      </c>
      <c r="F67" t="s">
        <v>21</v>
      </c>
      <c r="G67" t="s">
        <v>22</v>
      </c>
      <c r="H67" t="s">
        <v>23</v>
      </c>
      <c r="I67" t="s">
        <v>52</v>
      </c>
    </row>
    <row r="68" spans="2:9" x14ac:dyDescent="0.2">
      <c r="B68">
        <v>200000003637712</v>
      </c>
      <c r="C68" t="s">
        <v>148</v>
      </c>
      <c r="D68" t="s">
        <v>109</v>
      </c>
      <c r="E68" t="s">
        <v>44</v>
      </c>
      <c r="F68" t="s">
        <v>21</v>
      </c>
      <c r="G68" t="s">
        <v>22</v>
      </c>
      <c r="H68" t="s">
        <v>23</v>
      </c>
      <c r="I68" t="s">
        <v>52</v>
      </c>
    </row>
    <row r="70" spans="2:9" x14ac:dyDescent="0.2">
      <c r="B70">
        <v>509510</v>
      </c>
      <c r="C70" t="s">
        <v>45</v>
      </c>
      <c r="D70" t="s">
        <v>46</v>
      </c>
      <c r="E70" t="s">
        <v>47</v>
      </c>
      <c r="F70" t="s">
        <v>21</v>
      </c>
      <c r="G70" t="s">
        <v>22</v>
      </c>
      <c r="H70" s="3">
        <v>43657</v>
      </c>
      <c r="I70" t="s">
        <v>48</v>
      </c>
    </row>
    <row r="72" spans="2:9" x14ac:dyDescent="0.2">
      <c r="B72">
        <v>200000003657639</v>
      </c>
      <c r="C72" t="s">
        <v>155</v>
      </c>
      <c r="D72" t="s">
        <v>156</v>
      </c>
      <c r="E72" t="s">
        <v>157</v>
      </c>
      <c r="F72" t="s">
        <v>21</v>
      </c>
      <c r="G72" t="s">
        <v>22</v>
      </c>
      <c r="H72" t="s">
        <v>23</v>
      </c>
      <c r="I72" t="s">
        <v>38</v>
      </c>
    </row>
    <row r="73" spans="2:9" x14ac:dyDescent="0.2">
      <c r="B73">
        <v>200000003647808</v>
      </c>
      <c r="C73" t="s">
        <v>149</v>
      </c>
      <c r="D73" t="s">
        <v>150</v>
      </c>
      <c r="E73" t="s">
        <v>151</v>
      </c>
      <c r="F73" t="s">
        <v>21</v>
      </c>
      <c r="G73" t="s">
        <v>22</v>
      </c>
      <c r="H73" t="s">
        <v>23</v>
      </c>
      <c r="I73" t="s">
        <v>38</v>
      </c>
    </row>
    <row r="74" spans="2:9" x14ac:dyDescent="0.2">
      <c r="B74">
        <v>368304</v>
      </c>
      <c r="C74" t="s">
        <v>35</v>
      </c>
      <c r="D74" t="s">
        <v>36</v>
      </c>
      <c r="E74" t="s">
        <v>37</v>
      </c>
      <c r="F74" t="s">
        <v>21</v>
      </c>
      <c r="G74" t="s">
        <v>22</v>
      </c>
      <c r="H74" t="s">
        <v>23</v>
      </c>
      <c r="I74" t="s">
        <v>38</v>
      </c>
    </row>
    <row r="76" spans="2:9" x14ac:dyDescent="0.2">
      <c r="B76">
        <v>152885</v>
      </c>
      <c r="C76" t="s">
        <v>29</v>
      </c>
      <c r="D76" t="s">
        <v>30</v>
      </c>
      <c r="E76" t="s">
        <v>31</v>
      </c>
      <c r="F76" t="s">
        <v>21</v>
      </c>
      <c r="G76" t="s">
        <v>22</v>
      </c>
      <c r="H76" t="s">
        <v>23</v>
      </c>
      <c r="I76" t="s">
        <v>24</v>
      </c>
    </row>
    <row r="77" spans="2:9" x14ac:dyDescent="0.2">
      <c r="B77">
        <v>200000003063750</v>
      </c>
      <c r="C77" t="s">
        <v>107</v>
      </c>
      <c r="D77" t="s">
        <v>103</v>
      </c>
      <c r="E77" t="s">
        <v>44</v>
      </c>
      <c r="F77" t="s">
        <v>21</v>
      </c>
      <c r="G77" t="s">
        <v>22</v>
      </c>
      <c r="H77" t="s">
        <v>23</v>
      </c>
      <c r="I77" t="s">
        <v>24</v>
      </c>
    </row>
    <row r="78" spans="2:9" x14ac:dyDescent="0.2">
      <c r="B78">
        <v>422429</v>
      </c>
      <c r="C78" t="s">
        <v>42</v>
      </c>
      <c r="D78" t="s">
        <v>43</v>
      </c>
      <c r="E78" t="s">
        <v>44</v>
      </c>
      <c r="F78" t="s">
        <v>21</v>
      </c>
      <c r="G78" t="s">
        <v>22</v>
      </c>
      <c r="H78" t="s">
        <v>23</v>
      </c>
      <c r="I78" t="s">
        <v>24</v>
      </c>
    </row>
    <row r="79" spans="2:9" x14ac:dyDescent="0.2">
      <c r="B79">
        <v>46700</v>
      </c>
      <c r="C79" t="s">
        <v>18</v>
      </c>
      <c r="D79" t="s">
        <v>19</v>
      </c>
      <c r="E79" t="s">
        <v>20</v>
      </c>
      <c r="F79" t="s">
        <v>21</v>
      </c>
      <c r="G79" t="s">
        <v>22</v>
      </c>
      <c r="H79" t="s">
        <v>23</v>
      </c>
      <c r="I79" t="s">
        <v>24</v>
      </c>
    </row>
    <row r="80" spans="2:9" x14ac:dyDescent="0.2">
      <c r="B80">
        <v>200000003777163</v>
      </c>
      <c r="C80" t="s">
        <v>201</v>
      </c>
      <c r="D80" t="s">
        <v>180</v>
      </c>
      <c r="E80" t="s">
        <v>202</v>
      </c>
      <c r="F80" t="s">
        <v>21</v>
      </c>
      <c r="G80" t="s">
        <v>22</v>
      </c>
      <c r="H80" t="s">
        <v>23</v>
      </c>
      <c r="I80" t="s">
        <v>24</v>
      </c>
    </row>
    <row r="83" spans="1:9" x14ac:dyDescent="0.2">
      <c r="A83" s="1">
        <v>1</v>
      </c>
      <c r="B83">
        <v>200000003737379</v>
      </c>
      <c r="C83" t="s">
        <v>193</v>
      </c>
      <c r="D83" t="s">
        <v>194</v>
      </c>
      <c r="E83" t="s">
        <v>195</v>
      </c>
      <c r="F83" t="s">
        <v>21</v>
      </c>
      <c r="G83" t="s">
        <v>22</v>
      </c>
      <c r="H83" t="s">
        <v>23</v>
      </c>
      <c r="I83" t="s">
        <v>28</v>
      </c>
    </row>
    <row r="84" spans="1:9" x14ac:dyDescent="0.2">
      <c r="A84" s="1">
        <v>2</v>
      </c>
      <c r="B84">
        <v>522100</v>
      </c>
      <c r="C84" t="s">
        <v>53</v>
      </c>
      <c r="D84" t="s">
        <v>54</v>
      </c>
      <c r="E84" t="s">
        <v>55</v>
      </c>
      <c r="F84" t="s">
        <v>21</v>
      </c>
      <c r="G84" t="s">
        <v>22</v>
      </c>
      <c r="H84" t="s">
        <v>23</v>
      </c>
      <c r="I84" t="s">
        <v>28</v>
      </c>
    </row>
    <row r="85" spans="1:9" x14ac:dyDescent="0.2">
      <c r="A85" s="1">
        <v>3</v>
      </c>
      <c r="B85">
        <v>343033</v>
      </c>
      <c r="C85" t="s">
        <v>32</v>
      </c>
      <c r="D85" t="s">
        <v>33</v>
      </c>
      <c r="E85" t="s">
        <v>34</v>
      </c>
      <c r="F85" t="s">
        <v>21</v>
      </c>
      <c r="G85" t="s">
        <v>22</v>
      </c>
      <c r="H85" t="s">
        <v>23</v>
      </c>
      <c r="I85" t="s">
        <v>28</v>
      </c>
    </row>
    <row r="86" spans="1:9" x14ac:dyDescent="0.2">
      <c r="A86" s="1">
        <v>4</v>
      </c>
      <c r="B86">
        <v>1028001003205</v>
      </c>
      <c r="C86" t="s">
        <v>56</v>
      </c>
      <c r="D86" t="s">
        <v>57</v>
      </c>
      <c r="E86" t="s">
        <v>58</v>
      </c>
      <c r="F86" t="s">
        <v>21</v>
      </c>
      <c r="G86" t="s">
        <v>22</v>
      </c>
      <c r="H86" t="s">
        <v>23</v>
      </c>
      <c r="I86" t="s">
        <v>28</v>
      </c>
    </row>
    <row r="87" spans="1:9" x14ac:dyDescent="0.2">
      <c r="A87" s="1">
        <v>5</v>
      </c>
      <c r="B87">
        <v>375030</v>
      </c>
      <c r="C87" t="s">
        <v>39</v>
      </c>
      <c r="D87" t="s">
        <v>40</v>
      </c>
      <c r="E87" t="s">
        <v>41</v>
      </c>
      <c r="F87" t="s">
        <v>21</v>
      </c>
      <c r="G87" t="s">
        <v>22</v>
      </c>
      <c r="H87" t="s">
        <v>23</v>
      </c>
      <c r="I87" t="s">
        <v>28</v>
      </c>
    </row>
    <row r="88" spans="1:9" x14ac:dyDescent="0.2">
      <c r="A88" s="1">
        <v>6</v>
      </c>
      <c r="B88">
        <v>200000003588996</v>
      </c>
      <c r="C88" t="s">
        <v>145</v>
      </c>
      <c r="D88" t="s">
        <v>146</v>
      </c>
      <c r="E88" t="s">
        <v>147</v>
      </c>
      <c r="F88" t="s">
        <v>21</v>
      </c>
      <c r="G88" t="s">
        <v>22</v>
      </c>
      <c r="H88" t="s">
        <v>23</v>
      </c>
      <c r="I88" t="s">
        <v>28</v>
      </c>
    </row>
    <row r="89" spans="1:9" x14ac:dyDescent="0.2">
      <c r="A89" s="1">
        <v>7</v>
      </c>
      <c r="B89">
        <v>1043001011664</v>
      </c>
      <c r="C89" t="s">
        <v>81</v>
      </c>
      <c r="D89" t="s">
        <v>82</v>
      </c>
      <c r="E89" t="s">
        <v>83</v>
      </c>
      <c r="F89" t="s">
        <v>21</v>
      </c>
      <c r="G89" t="s">
        <v>22</v>
      </c>
      <c r="H89" t="s">
        <v>23</v>
      </c>
      <c r="I89" t="s">
        <v>28</v>
      </c>
    </row>
    <row r="90" spans="1:9" x14ac:dyDescent="0.2">
      <c r="A90" s="1">
        <v>8</v>
      </c>
      <c r="B90">
        <v>1042001008855</v>
      </c>
      <c r="C90" t="s">
        <v>64</v>
      </c>
      <c r="D90" t="s">
        <v>65</v>
      </c>
      <c r="E90" t="s">
        <v>66</v>
      </c>
      <c r="F90" t="s">
        <v>21</v>
      </c>
      <c r="G90" t="s">
        <v>22</v>
      </c>
      <c r="H90" t="s">
        <v>23</v>
      </c>
      <c r="I90" t="s">
        <v>28</v>
      </c>
    </row>
    <row r="91" spans="1:9" x14ac:dyDescent="0.2">
      <c r="A91" s="1">
        <v>9</v>
      </c>
      <c r="B91">
        <v>1046001003408</v>
      </c>
      <c r="C91" t="s">
        <v>86</v>
      </c>
      <c r="D91" t="s">
        <v>87</v>
      </c>
      <c r="E91" t="s">
        <v>37</v>
      </c>
      <c r="F91" t="s">
        <v>21</v>
      </c>
      <c r="G91" t="s">
        <v>22</v>
      </c>
      <c r="H91" t="s">
        <v>23</v>
      </c>
      <c r="I91" t="s">
        <v>28</v>
      </c>
    </row>
    <row r="92" spans="1:9" x14ac:dyDescent="0.2">
      <c r="A92" s="1">
        <v>10</v>
      </c>
      <c r="B92">
        <v>1048001000661</v>
      </c>
      <c r="C92" t="s">
        <v>88</v>
      </c>
      <c r="D92" t="s">
        <v>89</v>
      </c>
      <c r="E92" t="s">
        <v>90</v>
      </c>
      <c r="F92" t="s">
        <v>21</v>
      </c>
      <c r="G92" t="s">
        <v>22</v>
      </c>
      <c r="H92" t="s">
        <v>23</v>
      </c>
      <c r="I92" t="s">
        <v>28</v>
      </c>
    </row>
    <row r="93" spans="1:9" x14ac:dyDescent="0.2">
      <c r="A93" s="1">
        <v>11</v>
      </c>
      <c r="B93">
        <v>1043001004788</v>
      </c>
      <c r="C93" t="s">
        <v>70</v>
      </c>
      <c r="D93" t="s">
        <v>71</v>
      </c>
      <c r="E93" t="s">
        <v>72</v>
      </c>
      <c r="F93" t="s">
        <v>21</v>
      </c>
      <c r="G93" t="s">
        <v>22</v>
      </c>
      <c r="H93" t="s">
        <v>23</v>
      </c>
      <c r="I93" t="s">
        <v>28</v>
      </c>
    </row>
    <row r="94" spans="1:9" x14ac:dyDescent="0.2">
      <c r="A94" s="1">
        <v>12</v>
      </c>
      <c r="B94">
        <v>1044001009745</v>
      </c>
      <c r="C94" t="s">
        <v>84</v>
      </c>
      <c r="D94" t="s">
        <v>60</v>
      </c>
      <c r="E94" t="s">
        <v>85</v>
      </c>
      <c r="F94" t="s">
        <v>21</v>
      </c>
      <c r="G94" t="s">
        <v>22</v>
      </c>
      <c r="H94" t="s">
        <v>23</v>
      </c>
      <c r="I94" t="s">
        <v>28</v>
      </c>
    </row>
    <row r="95" spans="1:9" x14ac:dyDescent="0.2">
      <c r="A95" s="1">
        <v>13</v>
      </c>
      <c r="B95">
        <v>1043001007022</v>
      </c>
      <c r="C95" t="s">
        <v>73</v>
      </c>
      <c r="D95" t="s">
        <v>74</v>
      </c>
      <c r="E95" t="s">
        <v>75</v>
      </c>
      <c r="F95" t="s">
        <v>21</v>
      </c>
      <c r="G95" t="s">
        <v>22</v>
      </c>
      <c r="H95" t="s">
        <v>23</v>
      </c>
      <c r="I95" t="s">
        <v>28</v>
      </c>
    </row>
    <row r="96" spans="1:9" x14ac:dyDescent="0.2">
      <c r="A96" s="1">
        <v>14</v>
      </c>
      <c r="B96">
        <v>1041001021704</v>
      </c>
      <c r="C96" t="s">
        <v>59</v>
      </c>
      <c r="D96" t="s">
        <v>60</v>
      </c>
      <c r="E96" t="s">
        <v>61</v>
      </c>
      <c r="F96" t="s">
        <v>21</v>
      </c>
      <c r="G96" t="s">
        <v>22</v>
      </c>
      <c r="H96" t="s">
        <v>23</v>
      </c>
      <c r="I96" t="s">
        <v>28</v>
      </c>
    </row>
    <row r="97" spans="1:9" x14ac:dyDescent="0.2">
      <c r="A97" s="1">
        <v>15</v>
      </c>
      <c r="B97">
        <v>1043001010383</v>
      </c>
      <c r="C97" t="s">
        <v>76</v>
      </c>
      <c r="D97" t="s">
        <v>77</v>
      </c>
      <c r="E97" t="s">
        <v>78</v>
      </c>
      <c r="F97" t="s">
        <v>21</v>
      </c>
      <c r="G97" t="s">
        <v>22</v>
      </c>
      <c r="H97" t="s">
        <v>23</v>
      </c>
      <c r="I97" t="s">
        <v>28</v>
      </c>
    </row>
    <row r="98" spans="1:9" x14ac:dyDescent="0.2">
      <c r="A98" s="1">
        <v>16</v>
      </c>
      <c r="B98">
        <v>1043001010529</v>
      </c>
      <c r="C98" t="s">
        <v>79</v>
      </c>
      <c r="D98" t="s">
        <v>80</v>
      </c>
      <c r="E98" t="s">
        <v>61</v>
      </c>
      <c r="F98" t="s">
        <v>21</v>
      </c>
      <c r="G98" t="s">
        <v>22</v>
      </c>
      <c r="H98" t="s">
        <v>23</v>
      </c>
      <c r="I98" t="s">
        <v>28</v>
      </c>
    </row>
    <row r="99" spans="1:9" x14ac:dyDescent="0.2">
      <c r="A99" s="1">
        <v>17</v>
      </c>
      <c r="B99">
        <v>1041001024732</v>
      </c>
      <c r="C99" t="s">
        <v>62</v>
      </c>
      <c r="D99" t="s">
        <v>63</v>
      </c>
      <c r="E99" t="s">
        <v>20</v>
      </c>
      <c r="F99" t="s">
        <v>21</v>
      </c>
      <c r="G99" t="s">
        <v>22</v>
      </c>
      <c r="H99" t="s">
        <v>23</v>
      </c>
      <c r="I99" t="s">
        <v>28</v>
      </c>
    </row>
    <row r="100" spans="1:9" x14ac:dyDescent="0.2">
      <c r="A100" s="1">
        <v>18</v>
      </c>
      <c r="B100">
        <v>200000002907461</v>
      </c>
      <c r="C100" t="s">
        <v>96</v>
      </c>
      <c r="D100" t="s">
        <v>97</v>
      </c>
      <c r="E100" t="s">
        <v>98</v>
      </c>
      <c r="F100" t="s">
        <v>21</v>
      </c>
      <c r="G100" t="s">
        <v>22</v>
      </c>
      <c r="H100" t="s">
        <v>23</v>
      </c>
      <c r="I100" t="s">
        <v>28</v>
      </c>
    </row>
    <row r="101" spans="1:9" x14ac:dyDescent="0.2">
      <c r="A101" s="1">
        <v>19</v>
      </c>
      <c r="B101">
        <v>149787</v>
      </c>
      <c r="C101" t="s">
        <v>25</v>
      </c>
      <c r="D101" t="s">
        <v>26</v>
      </c>
      <c r="E101" t="s">
        <v>27</v>
      </c>
      <c r="F101" t="s">
        <v>21</v>
      </c>
      <c r="G101" t="s">
        <v>22</v>
      </c>
      <c r="H101" t="s">
        <v>23</v>
      </c>
      <c r="I101" t="s">
        <v>28</v>
      </c>
    </row>
  </sheetData>
  <sortState ref="B4:I90">
    <sortCondition ref="C4:C90"/>
    <sortCondition ref="I4:I9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44"/>
  <sheetViews>
    <sheetView topLeftCell="A30" workbookViewId="0">
      <selection activeCell="A27" sqref="A27:A37"/>
    </sheetView>
  </sheetViews>
  <sheetFormatPr baseColWidth="10" defaultRowHeight="16" x14ac:dyDescent="0.2"/>
  <sheetData>
    <row r="4" spans="2:9" x14ac:dyDescent="0.2">
      <c r="B4">
        <v>200000003637708</v>
      </c>
      <c r="C4" t="s">
        <v>317</v>
      </c>
      <c r="D4" t="s">
        <v>318</v>
      </c>
      <c r="E4" t="s">
        <v>319</v>
      </c>
      <c r="F4" t="s">
        <v>266</v>
      </c>
      <c r="G4" t="s">
        <v>22</v>
      </c>
      <c r="H4" t="s">
        <v>23</v>
      </c>
      <c r="I4" t="s">
        <v>28</v>
      </c>
    </row>
    <row r="5" spans="2:9" x14ac:dyDescent="0.2">
      <c r="B5">
        <v>200000003006774</v>
      </c>
      <c r="C5" t="s">
        <v>278</v>
      </c>
      <c r="D5" t="s">
        <v>279</v>
      </c>
      <c r="E5" t="s">
        <v>280</v>
      </c>
      <c r="F5" t="s">
        <v>266</v>
      </c>
      <c r="G5" t="s">
        <v>22</v>
      </c>
      <c r="H5" t="s">
        <v>23</v>
      </c>
      <c r="I5" t="s">
        <v>28</v>
      </c>
    </row>
    <row r="6" spans="2:9" x14ac:dyDescent="0.2">
      <c r="B6">
        <v>200000003299660</v>
      </c>
      <c r="C6" t="s">
        <v>287</v>
      </c>
      <c r="D6" t="s">
        <v>288</v>
      </c>
      <c r="E6" t="s">
        <v>289</v>
      </c>
      <c r="F6" t="s">
        <v>266</v>
      </c>
      <c r="G6" t="s">
        <v>22</v>
      </c>
      <c r="H6" t="s">
        <v>23</v>
      </c>
      <c r="I6" t="s">
        <v>28</v>
      </c>
    </row>
    <row r="7" spans="2:9" x14ac:dyDescent="0.2">
      <c r="B7">
        <v>200000003233626</v>
      </c>
      <c r="C7" t="s">
        <v>281</v>
      </c>
      <c r="D7" t="s">
        <v>282</v>
      </c>
      <c r="E7" t="s">
        <v>283</v>
      </c>
      <c r="F7" t="s">
        <v>266</v>
      </c>
      <c r="G7" t="s">
        <v>22</v>
      </c>
      <c r="H7" t="s">
        <v>23</v>
      </c>
      <c r="I7" t="s">
        <v>28</v>
      </c>
    </row>
    <row r="8" spans="2:9" x14ac:dyDescent="0.2">
      <c r="B8">
        <v>200000003252434</v>
      </c>
      <c r="C8" t="s">
        <v>284</v>
      </c>
      <c r="D8" t="s">
        <v>285</v>
      </c>
      <c r="E8" t="s">
        <v>286</v>
      </c>
      <c r="F8" t="s">
        <v>266</v>
      </c>
      <c r="G8" t="s">
        <v>22</v>
      </c>
      <c r="H8" t="s">
        <v>23</v>
      </c>
      <c r="I8" t="s">
        <v>28</v>
      </c>
    </row>
    <row r="10" spans="2:9" x14ac:dyDescent="0.2">
      <c r="B10">
        <v>200000003801190</v>
      </c>
      <c r="C10" t="s">
        <v>329</v>
      </c>
      <c r="D10" t="s">
        <v>330</v>
      </c>
      <c r="E10" t="s">
        <v>331</v>
      </c>
      <c r="F10" t="s">
        <v>266</v>
      </c>
      <c r="G10" t="s">
        <v>22</v>
      </c>
      <c r="H10" t="s">
        <v>23</v>
      </c>
      <c r="I10" t="s">
        <v>28</v>
      </c>
    </row>
    <row r="11" spans="2:9" x14ac:dyDescent="0.2">
      <c r="B11">
        <v>200000003812762</v>
      </c>
      <c r="C11" t="s">
        <v>343</v>
      </c>
      <c r="D11" t="s">
        <v>210</v>
      </c>
      <c r="E11" t="s">
        <v>344</v>
      </c>
      <c r="F11" t="s">
        <v>266</v>
      </c>
      <c r="G11" t="s">
        <v>22</v>
      </c>
      <c r="H11" t="s">
        <v>23</v>
      </c>
      <c r="I11" t="s">
        <v>28</v>
      </c>
    </row>
    <row r="12" spans="2:9" x14ac:dyDescent="0.2">
      <c r="B12">
        <v>200000003694612</v>
      </c>
      <c r="C12" t="s">
        <v>320</v>
      </c>
      <c r="D12" t="s">
        <v>321</v>
      </c>
      <c r="E12" t="s">
        <v>322</v>
      </c>
      <c r="F12" t="s">
        <v>266</v>
      </c>
      <c r="G12" t="s">
        <v>22</v>
      </c>
      <c r="H12" t="s">
        <v>23</v>
      </c>
      <c r="I12" t="s">
        <v>28</v>
      </c>
    </row>
    <row r="13" spans="2:9" x14ac:dyDescent="0.2">
      <c r="B13">
        <v>200000003812711</v>
      </c>
      <c r="C13" t="s">
        <v>341</v>
      </c>
      <c r="D13" t="s">
        <v>339</v>
      </c>
      <c r="E13" t="s">
        <v>342</v>
      </c>
      <c r="F13" t="s">
        <v>266</v>
      </c>
      <c r="G13" t="s">
        <v>22</v>
      </c>
      <c r="H13" t="s">
        <v>23</v>
      </c>
      <c r="I13" t="s">
        <v>28</v>
      </c>
    </row>
    <row r="14" spans="2:9" x14ac:dyDescent="0.2">
      <c r="B14">
        <v>200000003812796</v>
      </c>
      <c r="C14" t="s">
        <v>345</v>
      </c>
      <c r="D14" t="s">
        <v>346</v>
      </c>
      <c r="E14" t="s">
        <v>347</v>
      </c>
      <c r="F14" t="s">
        <v>266</v>
      </c>
      <c r="G14" t="s">
        <v>22</v>
      </c>
      <c r="H14" t="s">
        <v>23</v>
      </c>
      <c r="I14" t="s">
        <v>28</v>
      </c>
    </row>
    <row r="15" spans="2:9" x14ac:dyDescent="0.2">
      <c r="B15">
        <v>200000003395037</v>
      </c>
      <c r="C15" t="s">
        <v>304</v>
      </c>
      <c r="D15" t="s">
        <v>43</v>
      </c>
      <c r="E15" t="s">
        <v>305</v>
      </c>
      <c r="F15" t="s">
        <v>266</v>
      </c>
      <c r="G15" t="s">
        <v>22</v>
      </c>
      <c r="H15" t="s">
        <v>23</v>
      </c>
      <c r="I15" t="s">
        <v>28</v>
      </c>
    </row>
    <row r="16" spans="2:9" x14ac:dyDescent="0.2">
      <c r="B16">
        <v>200000003395039</v>
      </c>
      <c r="C16" t="s">
        <v>306</v>
      </c>
      <c r="D16" t="s">
        <v>43</v>
      </c>
      <c r="E16" t="s">
        <v>307</v>
      </c>
      <c r="F16" t="s">
        <v>266</v>
      </c>
      <c r="G16" t="s">
        <v>22</v>
      </c>
      <c r="H16" t="s">
        <v>23</v>
      </c>
      <c r="I16" t="s">
        <v>28</v>
      </c>
    </row>
    <row r="17" spans="1:9" x14ac:dyDescent="0.2">
      <c r="B17">
        <v>200000003808354</v>
      </c>
      <c r="C17" t="s">
        <v>335</v>
      </c>
      <c r="D17" t="s">
        <v>336</v>
      </c>
      <c r="E17" t="s">
        <v>337</v>
      </c>
      <c r="F17" t="s">
        <v>266</v>
      </c>
      <c r="G17" t="s">
        <v>22</v>
      </c>
      <c r="H17" t="s">
        <v>23</v>
      </c>
      <c r="I17" t="s">
        <v>28</v>
      </c>
    </row>
    <row r="18" spans="1:9" x14ac:dyDescent="0.2">
      <c r="B18">
        <v>200000003801231</v>
      </c>
      <c r="C18" t="s">
        <v>332</v>
      </c>
      <c r="D18" t="s">
        <v>333</v>
      </c>
      <c r="E18" t="s">
        <v>334</v>
      </c>
      <c r="F18" t="s">
        <v>266</v>
      </c>
      <c r="G18" t="s">
        <v>22</v>
      </c>
      <c r="H18" t="s">
        <v>23</v>
      </c>
      <c r="I18" t="s">
        <v>28</v>
      </c>
    </row>
    <row r="19" spans="1:9" x14ac:dyDescent="0.2">
      <c r="B19">
        <v>200000003822222</v>
      </c>
      <c r="C19" t="s">
        <v>348</v>
      </c>
      <c r="D19" t="s">
        <v>349</v>
      </c>
      <c r="E19" t="s">
        <v>350</v>
      </c>
      <c r="F19" t="s">
        <v>266</v>
      </c>
      <c r="G19" t="s">
        <v>22</v>
      </c>
      <c r="H19" t="s">
        <v>23</v>
      </c>
      <c r="I19" t="s">
        <v>28</v>
      </c>
    </row>
    <row r="21" spans="1:9" x14ac:dyDescent="0.2">
      <c r="B21">
        <v>200000003842647</v>
      </c>
      <c r="C21" t="s">
        <v>354</v>
      </c>
      <c r="D21" t="s">
        <v>355</v>
      </c>
      <c r="E21" t="s">
        <v>356</v>
      </c>
      <c r="F21" t="s">
        <v>266</v>
      </c>
      <c r="G21" t="s">
        <v>22</v>
      </c>
      <c r="H21" t="s">
        <v>23</v>
      </c>
      <c r="I21" t="s">
        <v>28</v>
      </c>
    </row>
    <row r="22" spans="1:9" x14ac:dyDescent="0.2">
      <c r="B22">
        <v>200000003709339</v>
      </c>
      <c r="C22" t="s">
        <v>326</v>
      </c>
      <c r="D22" t="s">
        <v>327</v>
      </c>
      <c r="E22" t="s">
        <v>328</v>
      </c>
      <c r="F22" t="s">
        <v>266</v>
      </c>
      <c r="G22" t="s">
        <v>22</v>
      </c>
      <c r="H22" t="s">
        <v>23</v>
      </c>
      <c r="I22" t="s">
        <v>28</v>
      </c>
    </row>
    <row r="23" spans="1:9" x14ac:dyDescent="0.2">
      <c r="B23">
        <v>200000003855182</v>
      </c>
      <c r="C23" t="s">
        <v>360</v>
      </c>
      <c r="D23" t="s">
        <v>82</v>
      </c>
      <c r="E23" t="s">
        <v>361</v>
      </c>
      <c r="F23" t="s">
        <v>266</v>
      </c>
      <c r="G23" t="s">
        <v>22</v>
      </c>
      <c r="H23" t="s">
        <v>23</v>
      </c>
      <c r="I23" t="s">
        <v>28</v>
      </c>
    </row>
    <row r="24" spans="1:9" x14ac:dyDescent="0.2">
      <c r="B24">
        <v>200000003832469</v>
      </c>
      <c r="C24" t="s">
        <v>351</v>
      </c>
      <c r="D24" t="s">
        <v>352</v>
      </c>
      <c r="E24" t="s">
        <v>353</v>
      </c>
      <c r="F24" t="s">
        <v>266</v>
      </c>
      <c r="G24" t="s">
        <v>22</v>
      </c>
      <c r="H24" t="s">
        <v>23</v>
      </c>
      <c r="I24" t="s">
        <v>28</v>
      </c>
    </row>
    <row r="25" spans="1:9" x14ac:dyDescent="0.2">
      <c r="B25">
        <v>200000003812706</v>
      </c>
      <c r="C25" t="s">
        <v>338</v>
      </c>
      <c r="D25" t="s">
        <v>339</v>
      </c>
      <c r="E25" t="s">
        <v>340</v>
      </c>
      <c r="F25" t="s">
        <v>266</v>
      </c>
      <c r="G25" t="s">
        <v>22</v>
      </c>
      <c r="H25" t="s">
        <v>23</v>
      </c>
      <c r="I25" t="s">
        <v>28</v>
      </c>
    </row>
    <row r="27" spans="1:9" x14ac:dyDescent="0.2">
      <c r="A27">
        <v>1</v>
      </c>
      <c r="B27">
        <v>200000003605337</v>
      </c>
      <c r="C27" t="s">
        <v>314</v>
      </c>
      <c r="D27" t="s">
        <v>315</v>
      </c>
      <c r="E27" t="s">
        <v>316</v>
      </c>
      <c r="F27" t="s">
        <v>266</v>
      </c>
      <c r="G27" t="s">
        <v>22</v>
      </c>
      <c r="H27" t="s">
        <v>23</v>
      </c>
      <c r="I27" t="s">
        <v>28</v>
      </c>
    </row>
    <row r="28" spans="1:9" x14ac:dyDescent="0.2">
      <c r="A28">
        <v>2</v>
      </c>
      <c r="B28">
        <v>200000003848009</v>
      </c>
      <c r="C28" t="s">
        <v>357</v>
      </c>
      <c r="D28" t="s">
        <v>358</v>
      </c>
      <c r="E28" t="s">
        <v>359</v>
      </c>
      <c r="F28" t="s">
        <v>266</v>
      </c>
      <c r="G28" t="s">
        <v>22</v>
      </c>
      <c r="H28" t="s">
        <v>23</v>
      </c>
      <c r="I28" t="s">
        <v>28</v>
      </c>
    </row>
    <row r="29" spans="1:9" x14ac:dyDescent="0.2">
      <c r="A29">
        <v>3</v>
      </c>
      <c r="B29">
        <v>152878</v>
      </c>
      <c r="C29" t="s">
        <v>267</v>
      </c>
      <c r="D29" t="s">
        <v>30</v>
      </c>
      <c r="E29" t="s">
        <v>268</v>
      </c>
      <c r="F29" t="s">
        <v>266</v>
      </c>
      <c r="G29" t="s">
        <v>22</v>
      </c>
      <c r="H29" t="s">
        <v>23</v>
      </c>
      <c r="I29" t="s">
        <v>28</v>
      </c>
    </row>
    <row r="30" spans="1:9" x14ac:dyDescent="0.2">
      <c r="A30">
        <v>4</v>
      </c>
      <c r="B30">
        <v>200000003507179</v>
      </c>
      <c r="C30" t="s">
        <v>308</v>
      </c>
      <c r="D30" t="s">
        <v>291</v>
      </c>
      <c r="E30" t="s">
        <v>309</v>
      </c>
      <c r="F30" t="s">
        <v>266</v>
      </c>
      <c r="G30" t="s">
        <v>22</v>
      </c>
      <c r="H30" t="s">
        <v>23</v>
      </c>
      <c r="I30" t="s">
        <v>28</v>
      </c>
    </row>
    <row r="31" spans="1:9" x14ac:dyDescent="0.2">
      <c r="A31">
        <v>5</v>
      </c>
      <c r="B31">
        <v>873001000466</v>
      </c>
      <c r="C31" t="s">
        <v>275</v>
      </c>
      <c r="D31" t="s">
        <v>276</v>
      </c>
      <c r="E31" t="s">
        <v>277</v>
      </c>
      <c r="F31" t="s">
        <v>266</v>
      </c>
      <c r="G31" t="s">
        <v>22</v>
      </c>
      <c r="H31" t="s">
        <v>23</v>
      </c>
      <c r="I31" t="s">
        <v>28</v>
      </c>
    </row>
    <row r="32" spans="1:9" x14ac:dyDescent="0.2">
      <c r="A32">
        <v>6</v>
      </c>
      <c r="B32">
        <v>200000003694616</v>
      </c>
      <c r="C32" t="s">
        <v>323</v>
      </c>
      <c r="D32" t="s">
        <v>324</v>
      </c>
      <c r="E32" t="s">
        <v>325</v>
      </c>
      <c r="F32" t="s">
        <v>266</v>
      </c>
      <c r="G32" t="s">
        <v>22</v>
      </c>
      <c r="H32" t="s">
        <v>23</v>
      </c>
      <c r="I32" t="s">
        <v>28</v>
      </c>
    </row>
    <row r="33" spans="1:9" x14ac:dyDescent="0.2">
      <c r="A33">
        <v>7</v>
      </c>
      <c r="B33">
        <v>200000003367421</v>
      </c>
      <c r="C33" t="s">
        <v>296</v>
      </c>
      <c r="D33" t="s">
        <v>297</v>
      </c>
      <c r="E33" t="s">
        <v>298</v>
      </c>
      <c r="F33" t="s">
        <v>266</v>
      </c>
      <c r="G33" t="s">
        <v>22</v>
      </c>
      <c r="H33" t="s">
        <v>23</v>
      </c>
      <c r="I33" t="s">
        <v>28</v>
      </c>
    </row>
    <row r="34" spans="1:9" x14ac:dyDescent="0.2">
      <c r="A34">
        <v>8</v>
      </c>
      <c r="B34">
        <v>459394</v>
      </c>
      <c r="C34" t="s">
        <v>269</v>
      </c>
      <c r="D34" t="s">
        <v>270</v>
      </c>
      <c r="E34" t="s">
        <v>271</v>
      </c>
      <c r="F34" t="s">
        <v>266</v>
      </c>
      <c r="G34" t="s">
        <v>22</v>
      </c>
      <c r="H34" t="s">
        <v>23</v>
      </c>
      <c r="I34" t="s">
        <v>28</v>
      </c>
    </row>
    <row r="35" spans="1:9" x14ac:dyDescent="0.2">
      <c r="A35">
        <v>9</v>
      </c>
      <c r="B35">
        <v>145348</v>
      </c>
      <c r="C35" t="s">
        <v>263</v>
      </c>
      <c r="D35" t="s">
        <v>264</v>
      </c>
      <c r="E35" t="s">
        <v>265</v>
      </c>
      <c r="F35" t="s">
        <v>266</v>
      </c>
      <c r="G35" t="s">
        <v>22</v>
      </c>
      <c r="H35" t="s">
        <v>23</v>
      </c>
      <c r="I35" t="s">
        <v>28</v>
      </c>
    </row>
    <row r="36" spans="1:9" x14ac:dyDescent="0.2">
      <c r="A36">
        <v>10</v>
      </c>
      <c r="B36">
        <v>464005</v>
      </c>
      <c r="C36" t="s">
        <v>272</v>
      </c>
      <c r="D36" t="s">
        <v>273</v>
      </c>
      <c r="E36" t="s">
        <v>274</v>
      </c>
      <c r="F36" t="s">
        <v>266</v>
      </c>
      <c r="G36" t="s">
        <v>22</v>
      </c>
      <c r="H36" t="s">
        <v>23</v>
      </c>
      <c r="I36" t="s">
        <v>28</v>
      </c>
    </row>
    <row r="37" spans="1:9" x14ac:dyDescent="0.2">
      <c r="A37">
        <v>11</v>
      </c>
      <c r="B37">
        <v>200000003315815</v>
      </c>
      <c r="C37" t="s">
        <v>290</v>
      </c>
      <c r="D37" t="s">
        <v>291</v>
      </c>
      <c r="E37" t="s">
        <v>292</v>
      </c>
      <c r="F37" t="s">
        <v>266</v>
      </c>
      <c r="G37" t="s">
        <v>22</v>
      </c>
      <c r="H37" t="s">
        <v>23</v>
      </c>
      <c r="I37" t="s">
        <v>28</v>
      </c>
    </row>
    <row r="40" spans="1:9" x14ac:dyDescent="0.2">
      <c r="B40">
        <v>200000003578653</v>
      </c>
      <c r="C40" t="s">
        <v>312</v>
      </c>
      <c r="D40" t="s">
        <v>130</v>
      </c>
      <c r="E40" t="s">
        <v>313</v>
      </c>
      <c r="F40" t="s">
        <v>266</v>
      </c>
      <c r="G40" t="s">
        <v>22</v>
      </c>
      <c r="H40" t="s">
        <v>23</v>
      </c>
      <c r="I40" t="s">
        <v>52</v>
      </c>
    </row>
    <row r="41" spans="1:9" x14ac:dyDescent="0.2">
      <c r="B41">
        <v>200000003386444</v>
      </c>
      <c r="C41" t="s">
        <v>299</v>
      </c>
      <c r="D41" t="s">
        <v>94</v>
      </c>
      <c r="E41" t="s">
        <v>300</v>
      </c>
      <c r="F41" t="s">
        <v>266</v>
      </c>
      <c r="G41" t="s">
        <v>22</v>
      </c>
      <c r="H41" t="s">
        <v>23</v>
      </c>
      <c r="I41" t="s">
        <v>52</v>
      </c>
    </row>
    <row r="42" spans="1:9" x14ac:dyDescent="0.2">
      <c r="B42">
        <v>200000003386450</v>
      </c>
      <c r="C42" t="s">
        <v>301</v>
      </c>
      <c r="D42" t="s">
        <v>302</v>
      </c>
      <c r="E42" t="s">
        <v>303</v>
      </c>
      <c r="F42" t="s">
        <v>266</v>
      </c>
      <c r="G42" t="s">
        <v>22</v>
      </c>
      <c r="H42" t="s">
        <v>23</v>
      </c>
      <c r="I42" t="s">
        <v>52</v>
      </c>
    </row>
    <row r="43" spans="1:9" x14ac:dyDescent="0.2">
      <c r="B43">
        <v>200000003345871</v>
      </c>
      <c r="C43" t="s">
        <v>293</v>
      </c>
      <c r="D43" t="s">
        <v>294</v>
      </c>
      <c r="E43" t="s">
        <v>295</v>
      </c>
      <c r="F43" t="s">
        <v>266</v>
      </c>
      <c r="G43" t="s">
        <v>22</v>
      </c>
      <c r="H43" s="3">
        <v>43661</v>
      </c>
      <c r="I43" t="s">
        <v>52</v>
      </c>
    </row>
    <row r="44" spans="1:9" x14ac:dyDescent="0.2">
      <c r="B44">
        <v>200000003537509</v>
      </c>
      <c r="C44" t="s">
        <v>310</v>
      </c>
      <c r="D44" t="s">
        <v>68</v>
      </c>
      <c r="E44" t="s">
        <v>311</v>
      </c>
      <c r="F44" t="s">
        <v>266</v>
      </c>
      <c r="G44" t="s">
        <v>22</v>
      </c>
      <c r="H44" s="3">
        <v>43657</v>
      </c>
      <c r="I44" t="s">
        <v>48</v>
      </c>
    </row>
  </sheetData>
  <sortState ref="B4:I39">
    <sortCondition ref="C4:C39"/>
    <sortCondition ref="I4:I3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de Microsoft Office</dc:creator>
  <cp:lastModifiedBy>Utilisateur de Microsoft Office</cp:lastModifiedBy>
  <dcterms:created xsi:type="dcterms:W3CDTF">2019-07-16T16:36:51Z</dcterms:created>
  <dcterms:modified xsi:type="dcterms:W3CDTF">2019-07-17T06:51:59Z</dcterms:modified>
</cp:coreProperties>
</file>